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C67" lockStructure="1"/>
  <bookViews>
    <workbookView xWindow="0" yWindow="0" windowWidth="24795" windowHeight="12135" tabRatio="898"/>
  </bookViews>
  <sheets>
    <sheet name="入力シート（交付）（長寿命型）" sheetId="1" r:id="rId1"/>
    <sheet name="様式２（長寿命型）" sheetId="3" r:id="rId2"/>
    <sheet name="様式３（長寿命型）" sheetId="4" r:id="rId3"/>
    <sheet name="様式４（長寿命型） " sheetId="16" r:id="rId4"/>
    <sheet name="様式５（長寿命型）" sheetId="11" r:id="rId5"/>
    <sheet name="様式６（長寿命型）" sheetId="12" r:id="rId6"/>
    <sheet name="様式６－２（長寿命型）" sheetId="17" r:id="rId7"/>
    <sheet name="様式６－３（長寿命型）" sheetId="13" r:id="rId8"/>
  </sheets>
  <externalReferences>
    <externalReference r:id="rId9"/>
    <externalReference r:id="rId10"/>
  </externalReferences>
  <definedNames>
    <definedName name="_xlnm.Print_Area" localSheetId="0">'入力シート（交付）（長寿命型）'!$B$2:$AO$50</definedName>
    <definedName name="_xlnm.Print_Area" localSheetId="1">'様式２（長寿命型）'!$B$2:$BV$92</definedName>
    <definedName name="_xlnm.Print_Area" localSheetId="2">'様式３（長寿命型）'!$B$2:$BV$84</definedName>
    <definedName name="_xlnm.Print_Area" localSheetId="3">'様式４（長寿命型） '!$B$2:$BV$81</definedName>
    <definedName name="_xlnm.Print_Area" localSheetId="4">'様式５（長寿命型）'!$B$2:$BV$79</definedName>
    <definedName name="_xlnm.Print_Area" localSheetId="5">'様式６（長寿命型）'!$B$2:$CX$82</definedName>
    <definedName name="_xlnm.Print_Area" localSheetId="6">'様式６－２（長寿命型）'!$B$2:$BV$79</definedName>
    <definedName name="_xlnm.Print_Area" localSheetId="7">'様式６－３（長寿命型）'!$B$2:$BV$69</definedName>
    <definedName name="Z_98207C60_9C72_4637_885C_32FFF1567417_.wvu.PrintArea" localSheetId="0" hidden="1">'入力シート（交付）（長寿命型）'!$B$2:$AO$52</definedName>
    <definedName name="Z_98207C60_9C72_4637_885C_32FFF1567417_.wvu.PrintArea" localSheetId="1" hidden="1">'様式２（長寿命型）'!$B$2:$BV$92</definedName>
    <definedName name="Z_98207C60_9C72_4637_885C_32FFF1567417_.wvu.PrintArea" localSheetId="2" hidden="1">'様式３（長寿命型）'!$B$2:$BV$84</definedName>
    <definedName name="Z_98207C60_9C72_4637_885C_32FFF1567417_.wvu.PrintArea" localSheetId="4" hidden="1">'様式５（長寿命型）'!$B$1:$BV$77</definedName>
    <definedName name="Z_98207C60_9C72_4637_885C_32FFF1567417_.wvu.PrintArea" localSheetId="5" hidden="1">'様式６（長寿命型）'!$B$2:$CX$81</definedName>
    <definedName name="Z_98207C60_9C72_4637_885C_32FFF1567417_.wvu.PrintArea" localSheetId="7" hidden="1">'様式６－３（長寿命型）'!$B$2:$BV$68</definedName>
    <definedName name="認証制度名">[1]認証制度名!$B$2:$B$80</definedName>
    <definedName name="認証制度名の一覧">[2]認証制度名!$B$2:$B$88</definedName>
  </definedNames>
  <calcPr calcId="145621"/>
  <customWorkbookViews>
    <customWorkbookView name="user16 - 個人用ビュー" guid="{98207C60-9C72-4637-885C-32FFF1567417}" mergeInterval="0" personalView="1" xWindow="386" yWindow="14" windowWidth="1094" windowHeight="1026" tabRatio="743"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6" l="1"/>
  <c r="AN41" i="16" l="1"/>
  <c r="AI71" i="17" l="1"/>
  <c r="AD73" i="17"/>
  <c r="BW62" i="16"/>
  <c r="C14" i="16"/>
  <c r="AN51" i="16" l="1"/>
  <c r="AX58" i="16" s="1"/>
  <c r="AQ17" i="13"/>
  <c r="BK77" i="12"/>
  <c r="AE75" i="17"/>
  <c r="AQ16" i="13"/>
  <c r="R37" i="3"/>
  <c r="AU68" i="12" l="1"/>
  <c r="AQ11" i="13"/>
  <c r="AW14" i="13"/>
  <c r="AQ14" i="13"/>
  <c r="F77" i="17"/>
  <c r="F73" i="17"/>
  <c r="AD71" i="17"/>
  <c r="AQ68" i="17"/>
  <c r="BS71" i="12"/>
  <c r="BK71" i="12"/>
  <c r="AD73" i="12"/>
  <c r="G73" i="12"/>
  <c r="Z28" i="4"/>
  <c r="Q28" i="4"/>
  <c r="AF60" i="3"/>
  <c r="AJ58" i="3"/>
  <c r="AJ53" i="3"/>
  <c r="AF55" i="3"/>
  <c r="AA45" i="3"/>
  <c r="R45" i="3"/>
  <c r="R41" i="3"/>
  <c r="AK32" i="3"/>
  <c r="D12" i="17" l="1"/>
  <c r="BK73" i="12" l="1"/>
  <c r="AT3" i="13"/>
  <c r="AT3" i="17"/>
  <c r="BC3" i="12"/>
  <c r="AT2" i="11"/>
  <c r="AT3" i="16"/>
  <c r="AT3" i="4"/>
  <c r="AE3" i="13"/>
  <c r="AE3" i="17"/>
  <c r="AE3" i="12"/>
  <c r="AE2" i="11"/>
  <c r="AE3" i="16"/>
  <c r="AE3" i="4"/>
  <c r="BL3" i="3"/>
  <c r="Q32" i="3"/>
  <c r="Q3" i="13"/>
  <c r="Q3" i="17"/>
  <c r="Q3" i="12"/>
  <c r="Q2" i="11"/>
  <c r="Q3" i="16"/>
  <c r="Q3" i="4"/>
  <c r="Q71" i="16" l="1"/>
  <c r="CC68" i="16"/>
  <c r="BY68" i="16"/>
  <c r="CC65" i="16"/>
  <c r="BY65" i="16"/>
  <c r="CC62" i="16"/>
  <c r="BY62" i="16"/>
  <c r="BK58" i="16"/>
  <c r="BY58" i="16"/>
  <c r="BY15" i="16"/>
  <c r="BX15" i="16"/>
  <c r="BY13" i="16"/>
  <c r="BX13" i="16"/>
  <c r="BY10" i="16"/>
  <c r="BX10" i="16"/>
  <c r="CD58" i="16" l="1"/>
  <c r="BH58" i="16" s="1"/>
  <c r="BY56" i="16"/>
  <c r="BB56" i="16" s="1"/>
</calcChain>
</file>

<file path=xl/comments1.xml><?xml version="1.0" encoding="utf-8"?>
<comments xmlns="http://schemas.openxmlformats.org/spreadsheetml/2006/main">
  <authors>
    <author>user03</author>
  </authors>
  <commentList>
    <comment ref="C14" authorId="0">
      <text>
        <r>
          <rPr>
            <sz val="8"/>
            <color indexed="81"/>
            <rFont val="ＭＳ Ｐゴシック"/>
            <family val="3"/>
            <charset val="128"/>
          </rPr>
          <t>プルダウンで「平成」「令和」が
選択できます。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<sst xmlns="http://schemas.openxmlformats.org/spreadsheetml/2006/main" count="472" uniqueCount="283">
  <si>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</si>
  <si>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</si>
  <si>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</si>
  <si>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</si>
  <si>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</si>
  <si>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</si>
  <si>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</si>
  <si>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</si>
  <si>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</si>
  <si>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</si>
  <si>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ﾌﾘｶﾞﾅ</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</si>
  <si>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</si>
  <si>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</si>
  <si>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</si>
  <si>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</si>
  <si>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</si>
  <si>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</si>
  <si>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</si>
  <si>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</si>
  <si>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</si>
  <si>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</si>
  <si>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</si>
  <si>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</si>
  <si>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</si>
  <si>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</si>
  <si>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</si>
  <si>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用途</t>
    <rPh sb="0" eb="2">
      <t>ヨウト</t>
    </rPh>
    <phoneticPr fontId="1"/>
  </si>
  <si>
    <t>㎡</t>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</si>
  <si>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</si>
  <si>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１.交付申請者</t>
    <rPh sb="2" eb="4">
      <t>コウフ</t>
    </rPh>
    <rPh sb="4" eb="6">
      <t>シンセイ</t>
    </rPh>
    <rPh sb="6" eb="7">
      <t>シャ</t>
    </rPh>
    <phoneticPr fontId="1"/>
  </si>
  <si>
    <t>有り</t>
    <rPh sb="0" eb="1">
      <t>ア</t>
    </rPh>
    <phoneticPr fontId="1"/>
  </si>
  <si>
    <t>名称</t>
    <rPh sb="0" eb="2">
      <t>メイショウ</t>
    </rPh>
    <phoneticPr fontId="1"/>
  </si>
  <si>
    <t>無し</t>
    <rPh sb="0" eb="1">
      <t>ナシ</t>
    </rPh>
    <phoneticPr fontId="1"/>
  </si>
  <si>
    <t>都道
府県</t>
    <rPh sb="0" eb="2">
      <t>トドウ</t>
    </rPh>
    <phoneticPr fontId="1"/>
  </si>
  <si>
    <t>建設地の
地名地番</t>
    <rPh sb="0" eb="2">
      <t>ケンセツ</t>
    </rPh>
    <phoneticPr fontId="1"/>
  </si>
  <si>
    <t>請負契約による住宅</t>
  </si>
  <si>
    <t>その他(</t>
    <rPh sb="2" eb="3">
      <t>タ</t>
    </rPh>
    <phoneticPr fontId="1"/>
  </si>
  <si>
    <t>)</t>
    <phoneticPr fontId="1"/>
  </si>
  <si>
    <t>住居表示のため</t>
    <rPh sb="0" eb="2">
      <t>ジュウキョ</t>
    </rPh>
    <rPh sb="2" eb="4">
      <t>ヒョウジ</t>
    </rPh>
    <phoneticPr fontId="1"/>
  </si>
  <si>
    <t>分筆前のため</t>
    <rPh sb="0" eb="2">
      <t>ブンピツ</t>
    </rPh>
    <rPh sb="2" eb="3">
      <t>マエ</t>
    </rPh>
    <phoneticPr fontId="1"/>
  </si>
  <si>
    <t>契約書と表記
が異なる理由</t>
    <rPh sb="0" eb="3">
      <t>ケイヤクショ</t>
    </rPh>
    <rPh sb="4" eb="6">
      <t>ヒョウキ</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</si>
  <si>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</si>
  <si>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t>
    <phoneticPr fontId="1"/>
  </si>
  <si>
    <t xml:space="preserve"> 【乙】施工事業者</t>
    <rPh sb="2" eb="3">
      <t>オツ</t>
    </rPh>
    <rPh sb="4" eb="6">
      <t>セコウ</t>
    </rPh>
    <rPh sb="6" eb="9">
      <t>ジギョウシャ</t>
    </rPh>
    <phoneticPr fontId="1"/>
  </si>
  <si>
    <t>　完了実績報告提出期限のいずれか早い日</t>
    <phoneticPr fontId="1"/>
  </si>
  <si>
    <t>※事業完了（支払い全額精算かつ引渡し）日、または</t>
    <rPh sb="1" eb="3">
      <t>ジギョウ</t>
    </rPh>
    <rPh sb="3" eb="5">
      <t>カンリョウ</t>
    </rPh>
    <rPh sb="9" eb="11">
      <t>ゼンガク</t>
    </rPh>
    <rPh sb="19" eb="20">
      <t>ビ</t>
    </rPh>
    <phoneticPr fontId="1"/>
  </si>
  <si>
    <t>＜原本の提出＞</t>
    <rPh sb="1" eb="3">
      <t>ゲンポン</t>
    </rPh>
    <rPh sb="4" eb="6">
      <t>テイシュツ</t>
    </rPh>
    <phoneticPr fontId="1"/>
  </si>
  <si>
    <t>請負契約の場合に記入</t>
    <rPh sb="0" eb="2">
      <t>ウケオイ</t>
    </rPh>
    <rPh sb="2" eb="4">
      <t>ケイヤク</t>
    </rPh>
    <rPh sb="5" eb="7">
      <t>バアイ</t>
    </rPh>
    <rPh sb="8" eb="10">
      <t>キニュウ</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</si>
  <si>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</si>
  <si>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</si>
  <si>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この交付申請様式のデータは次の事業です。</t>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</si>
  <si>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</si>
  <si>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</si>
  <si>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</si>
  <si>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</si>
  <si>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</si>
  <si>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</si>
  <si>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</si>
  <si>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</si>
  <si>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</si>
  <si>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</si>
  <si>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</si>
  <si>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</si>
  <si>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</si>
  <si>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</si>
  <si>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</si>
  <si>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</si>
  <si>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</si>
  <si>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</si>
  <si>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</si>
  <si>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</si>
  <si>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</si>
  <si>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</si>
  <si>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t>ﾌﾘｶﾞﾅ</t>
    <phoneticPr fontId="1"/>
  </si>
  <si>
    <t>（注）この用紙の大きさは、日本工業規格Ａ４とすること。</t>
    <phoneticPr fontId="1"/>
  </si>
  <si>
    <t>（注）この用紙の大きさは、日本工業規格Ａ４とすること。</t>
  </si>
  <si>
    <t>調理室</t>
    <rPh sb="0" eb="2">
      <t>チョウリ</t>
    </rPh>
    <rPh sb="2" eb="3">
      <t>シツ</t>
    </rPh>
    <phoneticPr fontId="1"/>
  </si>
  <si>
    <t>浴　室</t>
  </si>
  <si>
    <t>玄　関</t>
  </si>
  <si>
    <t>便　所</t>
    <phoneticPr fontId="1"/>
  </si>
  <si>
    <t>令和元年度地域型住宅グリーン化事業</t>
    <rPh sb="0" eb="2">
      <t>レイワ</t>
    </rPh>
    <rPh sb="2" eb="4">
      <t>ガンネン</t>
    </rPh>
    <rPh sb="4" eb="5">
      <t>ド</t>
    </rPh>
    <rPh sb="5" eb="17">
      <t>チイキ</t>
    </rPh>
    <phoneticPr fontId="1"/>
  </si>
  <si>
    <t>令和</t>
    <rPh sb="0" eb="2">
      <t>レイワ</t>
    </rPh>
    <phoneticPr fontId="1"/>
  </si>
  <si>
    <t>ヵ所</t>
    <rPh sb="1" eb="2">
      <t>ショ</t>
    </rPh>
    <phoneticPr fontId="1"/>
  </si>
  <si>
    <t>対象住宅の面積</t>
    <rPh sb="0" eb="2">
      <t>タイショウ</t>
    </rPh>
    <rPh sb="2" eb="4">
      <t>ジュウタク</t>
    </rPh>
    <rPh sb="5" eb="7">
      <t>メンセキ</t>
    </rPh>
    <phoneticPr fontId="1"/>
  </si>
  <si>
    <t>階建</t>
    <rPh sb="0" eb="1">
      <t>カイ</t>
    </rPh>
    <rPh sb="1" eb="2">
      <t>タ</t>
    </rPh>
    <phoneticPr fontId="1"/>
  </si>
  <si>
    <t>令和</t>
  </si>
  <si>
    <t>所属グループ番号</t>
    <rPh sb="0" eb="2">
      <t>ショゾク</t>
    </rPh>
    <rPh sb="6" eb="8">
      <t>バンゴウ</t>
    </rPh>
    <phoneticPr fontId="1"/>
  </si>
  <si>
    <t>所属グループ名称</t>
    <rPh sb="0" eb="2">
      <t>ショゾク</t>
    </rPh>
    <rPh sb="6" eb="8">
      <t>メイショウ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</si>
  <si>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</si>
  <si>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請負契約</t>
    <rPh sb="0" eb="2">
      <t>ウケオイ</t>
    </rPh>
    <rPh sb="2" eb="4">
      <t>ケイヤク</t>
    </rPh>
    <phoneticPr fontId="1"/>
  </si>
  <si>
    <t>契約形態</t>
    <phoneticPr fontId="1"/>
  </si>
  <si>
    <t>売買契約</t>
    <phoneticPr fontId="1"/>
  </si>
  <si>
    <t>売買契約の場合</t>
    <rPh sb="0" eb="2">
      <t>バイバイ</t>
    </rPh>
    <rPh sb="2" eb="4">
      <t>ケイヤク</t>
    </rPh>
    <rPh sb="5" eb="7">
      <t>バアイ</t>
    </rPh>
    <phoneticPr fontId="1"/>
  </si>
  <si>
    <t>請負契約の場合</t>
    <rPh sb="0" eb="2">
      <t>ウケオイ</t>
    </rPh>
    <rPh sb="2" eb="4">
      <t>ケイヤク</t>
    </rPh>
    <rPh sb="5" eb="7">
      <t>バアイ</t>
    </rPh>
    <phoneticPr fontId="1"/>
  </si>
  <si>
    <t>建築主等</t>
    <rPh sb="0" eb="2">
      <t>ケンチク</t>
    </rPh>
    <rPh sb="2" eb="3">
      <t>ヌシ</t>
    </rPh>
    <rPh sb="3" eb="4">
      <t>トウ</t>
    </rPh>
    <phoneticPr fontId="1"/>
  </si>
  <si>
    <t>グループ番号</t>
    <rPh sb="4" eb="6">
      <t>バンゴウ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</si>
  <si>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</si>
  <si>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</si>
  <si>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</si>
  <si>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t>令和元年度地域型住宅グリーン化事業補助金交付申請書</t>
    <rPh sb="0" eb="2">
      <t>レイワ</t>
    </rPh>
    <rPh sb="2" eb="4">
      <t>ガンネン</t>
    </rPh>
    <rPh sb="4" eb="5">
      <t>ド</t>
    </rPh>
    <rPh sb="5" eb="17">
      <t>チイキ</t>
    </rPh>
    <rPh sb="17" eb="20">
      <t>ホジョキン</t>
    </rPh>
    <rPh sb="20" eb="22">
      <t>コウフ</t>
    </rPh>
    <rPh sb="22" eb="25">
      <t>シンセイショ</t>
    </rPh>
    <phoneticPr fontId="1"/>
  </si>
  <si>
    <t>１.工事請負契約の締結日</t>
    <rPh sb="2" eb="8">
      <t>コウジ</t>
    </rPh>
    <rPh sb="9" eb="11">
      <t>テイケツ</t>
    </rPh>
    <rPh sb="11" eb="12">
      <t>ビ</t>
    </rPh>
    <phoneticPr fontId="1"/>
  </si>
  <si>
    <t>２.事業の完了日</t>
    <rPh sb="2" eb="4">
      <t>ジギョウ</t>
    </rPh>
    <rPh sb="5" eb="8">
      <t>カンリョウビ</t>
    </rPh>
    <phoneticPr fontId="1"/>
  </si>
  <si>
    <t>３.対象住宅の概要</t>
    <rPh sb="2" eb="4">
      <t>タイショウ</t>
    </rPh>
    <rPh sb="4" eb="6">
      <t>ジュウタク</t>
    </rPh>
    <rPh sb="7" eb="9">
      <t>ガイヨウ</t>
    </rPh>
    <phoneticPr fontId="1"/>
  </si>
  <si>
    <t>2</t>
  </si>
  <si>
    <t>3</t>
  </si>
  <si>
    <t>4</t>
  </si>
  <si>
    <t>5</t>
  </si>
  <si>
    <t>6</t>
  </si>
  <si>
    <t>7</t>
  </si>
  <si>
    <t>代表者氏名</t>
    <rPh sb="0" eb="2">
      <t>ダイヒョウ</t>
    </rPh>
    <rPh sb="2" eb="3">
      <t>シャ</t>
    </rPh>
    <rPh sb="3" eb="5">
      <t>シメイ</t>
    </rPh>
    <phoneticPr fontId="1"/>
  </si>
  <si>
    <t>５.交付申請額・算出方法及び事業経費の配分（様式4のとおり）</t>
    <rPh sb="12" eb="13">
      <t>オヨ</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</si>
  <si>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</si>
  <si>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</si>
  <si>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(イ)</t>
    <phoneticPr fontId="1"/>
  </si>
  <si>
    <t>(ロ)</t>
    <phoneticPr fontId="1"/>
  </si>
  <si>
    <t>【申告】</t>
    <rPh sb="1" eb="3">
      <t>シンコク</t>
    </rPh>
    <phoneticPr fontId="1"/>
  </si>
  <si>
    <r>
      <t>甲(</t>
    </r>
    <r>
      <rPr>
        <b/>
        <sz val="9"/>
        <color theme="1"/>
        <rFont val="ＭＳ Ｐゴシック"/>
        <family val="3"/>
        <charset val="128"/>
      </rPr>
      <t>建築主</t>
    </r>
    <r>
      <rPr>
        <sz val="9"/>
        <color theme="1"/>
        <rFont val="ＭＳ Ｐゴシック"/>
        <family val="3"/>
        <charset val="128"/>
      </rPr>
      <t>)について</t>
    </r>
    <rPh sb="0" eb="1">
      <t>コウ</t>
    </rPh>
    <rPh sb="2" eb="4">
      <t>ケンチク</t>
    </rPh>
    <rPh sb="4" eb="5">
      <t>ヌシ</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</si>
  <si>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</si>
  <si>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</si>
  <si>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</si>
  <si>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</si>
  <si>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</si>
  <si>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t>甲(建築主)、乙(施工業者)の関係について</t>
    <rPh sb="0" eb="1">
      <t>コウ</t>
    </rPh>
    <rPh sb="2" eb="4">
      <t>ケンチク</t>
    </rPh>
    <rPh sb="4" eb="5">
      <t>ヌシ</t>
    </rPh>
    <rPh sb="7" eb="8">
      <t>オツ</t>
    </rPh>
    <rPh sb="9" eb="11">
      <t>セコウ</t>
    </rPh>
    <rPh sb="11" eb="13">
      <t>ギョウシャ</t>
    </rPh>
    <rPh sb="15" eb="17">
      <t>カンケイ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</si>
  <si>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</si>
  <si>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</si>
  <si>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</si>
  <si>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押印箇所（甲乙共通）</t>
    <rPh sb="0" eb="2">
      <t>オウイン</t>
    </rPh>
    <rPh sb="2" eb="4">
      <t>カショ</t>
    </rPh>
    <rPh sb="5" eb="6">
      <t>コウ</t>
    </rPh>
    <rPh sb="6" eb="7">
      <t>オツ</t>
    </rPh>
    <rPh sb="7" eb="9">
      <t>キョウツウ</t>
    </rPh>
    <phoneticPr fontId="1"/>
  </si>
  <si>
    <t>バージョン</t>
    <phoneticPr fontId="71"/>
  </si>
  <si>
    <t>アプリ名</t>
    <rPh sb="3" eb="4">
      <t>メイ</t>
    </rPh>
    <phoneticPr fontId="71"/>
  </si>
  <si>
    <t>信憑性確認機能（改ざん検知機能）を有するデジタル工事写真の小黒板情報電子化対応ソフトウェア</t>
    <rPh sb="17" eb="18">
      <t>ユウ</t>
    </rPh>
    <phoneticPr fontId="71"/>
  </si>
  <si>
    <t>号</t>
  </si>
  <si>
    <t>―</t>
    <phoneticPr fontId="71"/>
  </si>
  <si>
    <t>国住木 第</t>
    <rPh sb="0" eb="1">
      <t>クニ</t>
    </rPh>
    <rPh sb="1" eb="2">
      <t>ジュウ</t>
    </rPh>
    <rPh sb="2" eb="3">
      <t>キ</t>
    </rPh>
    <rPh sb="4" eb="5">
      <t>ダイ</t>
    </rPh>
    <phoneticPr fontId="71"/>
  </si>
  <si>
    <t>使用する配分額の採択通知の番号※</t>
    <phoneticPr fontId="72"/>
  </si>
  <si>
    <r>
      <t xml:space="preserve">  </t>
    </r>
    <r>
      <rPr>
        <u/>
        <sz val="8"/>
        <color rgb="FF00B050"/>
        <rFont val="ＭＳ ゴシック"/>
        <family val="3"/>
        <charset val="128"/>
      </rPr>
      <t/>
    </r>
    <phoneticPr fontId="1"/>
  </si>
  <si>
    <t>売買契約による場合は「○○○タウンハウス△号棟」等、特定できる名称を記入</t>
  </si>
  <si>
    <t>住宅以外の用途との併用住宅</t>
    <rPh sb="0" eb="2">
      <t>ジュウタク</t>
    </rPh>
    <rPh sb="2" eb="4">
      <t>イガイ</t>
    </rPh>
    <rPh sb="5" eb="7">
      <t>ヨウト</t>
    </rPh>
    <rPh sb="9" eb="11">
      <t>ヘイヨウ</t>
    </rPh>
    <rPh sb="11" eb="13">
      <t>ジュウタク</t>
    </rPh>
    <phoneticPr fontId="1"/>
  </si>
  <si>
    <t>住宅のみ</t>
    <rPh sb="0" eb="2">
      <t>ジュウタク</t>
    </rPh>
    <phoneticPr fontId="1"/>
  </si>
  <si>
    <t>住宅（インナーガレージ付 ）</t>
    <rPh sb="0" eb="2">
      <t>ジュウタク</t>
    </rPh>
    <phoneticPr fontId="1"/>
  </si>
  <si>
    <t>円</t>
    <rPh sb="0" eb="1">
      <t>エン</t>
    </rPh>
    <phoneticPr fontId="71"/>
  </si>
  <si>
    <t>売買契約による住宅</t>
    <rPh sb="0" eb="2">
      <t>バイバイ</t>
    </rPh>
    <rPh sb="2" eb="4">
      <t>ケイヤク</t>
    </rPh>
    <rPh sb="7" eb="9">
      <t>ジュウタク</t>
    </rPh>
    <phoneticPr fontId="71"/>
  </si>
  <si>
    <t>契約額のうち
土地の代金</t>
    <rPh sb="0" eb="2">
      <t>ケイヤク</t>
    </rPh>
    <rPh sb="2" eb="3">
      <t>ガク</t>
    </rPh>
    <rPh sb="7" eb="9">
      <t>トチ</t>
    </rPh>
    <rPh sb="10" eb="12">
      <t>ダイキン</t>
    </rPh>
    <phoneticPr fontId="71"/>
  </si>
  <si>
    <t>補助対象外工事費　項目</t>
    <rPh sb="9" eb="11">
      <t>コウモク</t>
    </rPh>
    <phoneticPr fontId="71"/>
  </si>
  <si>
    <t>備考</t>
    <rPh sb="0" eb="2">
      <t>ビコウ</t>
    </rPh>
    <phoneticPr fontId="71"/>
  </si>
  <si>
    <t>用地費、地盤改良工事、解体工事費、外構工事、ウッドデッキ等</t>
    <rPh sb="0" eb="3">
      <t>ヨウチヒ</t>
    </rPh>
    <rPh sb="4" eb="6">
      <t>ジバン</t>
    </rPh>
    <rPh sb="6" eb="8">
      <t>カイリョウ</t>
    </rPh>
    <rPh sb="8" eb="10">
      <t>コウジ</t>
    </rPh>
    <phoneticPr fontId="71"/>
  </si>
  <si>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71"/>
  </si>
  <si>
    <t>分離して購入できるもの (カーテン、ペレットストーブ、家具等)</t>
    <rPh sb="0" eb="2">
      <t>ブンリ</t>
    </rPh>
    <rPh sb="4" eb="6">
      <t>コウニュウ</t>
    </rPh>
    <rPh sb="27" eb="29">
      <t>カグ</t>
    </rPh>
    <rPh sb="29" eb="30">
      <t>トウ</t>
    </rPh>
    <phoneticPr fontId="71"/>
  </si>
  <si>
    <t>設計料、工事監理費、各種申請費、保険費、調査費</t>
    <rPh sb="0" eb="2">
      <t>セッケイ</t>
    </rPh>
    <rPh sb="2" eb="3">
      <t>リョウ</t>
    </rPh>
    <rPh sb="4" eb="6">
      <t>コウジ</t>
    </rPh>
    <rPh sb="6" eb="8">
      <t>カンリ</t>
    </rPh>
    <rPh sb="8" eb="9">
      <t>ヒ</t>
    </rPh>
    <phoneticPr fontId="71"/>
  </si>
  <si>
    <t>その他</t>
    <rPh sb="2" eb="3">
      <t>タ</t>
    </rPh>
    <phoneticPr fontId="71"/>
  </si>
  <si>
    <t>国庫を含まない補助金の額</t>
    <rPh sb="0" eb="2">
      <t>コッコ</t>
    </rPh>
    <rPh sb="3" eb="4">
      <t>フク</t>
    </rPh>
    <rPh sb="7" eb="10">
      <t>ホジョキン</t>
    </rPh>
    <rPh sb="11" eb="12">
      <t>ガク</t>
    </rPh>
    <phoneticPr fontId="71"/>
  </si>
  <si>
    <t>配分の区分</t>
    <rPh sb="0" eb="2">
      <t>ハイブン</t>
    </rPh>
    <rPh sb="3" eb="5">
      <t>クブン</t>
    </rPh>
    <phoneticPr fontId="71"/>
  </si>
  <si>
    <t>補助額</t>
    <rPh sb="0" eb="2">
      <t>ホジョ</t>
    </rPh>
    <rPh sb="2" eb="3">
      <t>ガク</t>
    </rPh>
    <phoneticPr fontId="71"/>
  </si>
  <si>
    <t>補助対象工事費から求める補助額の確認</t>
    <rPh sb="12" eb="14">
      <t>ホジョ</t>
    </rPh>
    <rPh sb="16" eb="18">
      <t>カクニン</t>
    </rPh>
    <phoneticPr fontId="71"/>
  </si>
  <si>
    <t>地域材加算額</t>
    <rPh sb="0" eb="2">
      <t>チイキ</t>
    </rPh>
    <rPh sb="2" eb="3">
      <t>ザイ</t>
    </rPh>
    <rPh sb="3" eb="5">
      <t>カサン</t>
    </rPh>
    <rPh sb="5" eb="6">
      <t>ガク</t>
    </rPh>
    <phoneticPr fontId="71"/>
  </si>
  <si>
    <t>(10万円単位)</t>
    <rPh sb="3" eb="5">
      <t>マンエン</t>
    </rPh>
    <rPh sb="5" eb="7">
      <t>タンイ</t>
    </rPh>
    <phoneticPr fontId="71"/>
  </si>
  <si>
    <t>三世代同居
加算額</t>
    <rPh sb="0" eb="1">
      <t>サン</t>
    </rPh>
    <rPh sb="1" eb="3">
      <t>セダイ</t>
    </rPh>
    <rPh sb="3" eb="5">
      <t>ドウキョ</t>
    </rPh>
    <rPh sb="6" eb="8">
      <t>カサン</t>
    </rPh>
    <rPh sb="8" eb="9">
      <t>ガク</t>
    </rPh>
    <phoneticPr fontId="71"/>
  </si>
  <si>
    <t>交付申請額</t>
    <rPh sb="0" eb="2">
      <t>コウフ</t>
    </rPh>
    <rPh sb="2" eb="4">
      <t>シンセイ</t>
    </rPh>
    <rPh sb="4" eb="5">
      <t>ガク</t>
    </rPh>
    <phoneticPr fontId="71"/>
  </si>
  <si>
    <t>万円</t>
    <rPh sb="0" eb="2">
      <t>マンエン</t>
    </rPh>
    <phoneticPr fontId="71"/>
  </si>
  <si>
    <t>交付申請者（施工事業者）</t>
    <rPh sb="0" eb="2">
      <t>コウフ</t>
    </rPh>
    <rPh sb="2" eb="4">
      <t>シンセイ</t>
    </rPh>
    <rPh sb="4" eb="5">
      <t>シャ</t>
    </rPh>
    <phoneticPr fontId="1"/>
  </si>
  <si>
    <t>(ハ)</t>
    <phoneticPr fontId="1"/>
  </si>
  <si>
    <t>※インナーガレージや住宅以外の用途部分の面積を除く</t>
  </si>
  <si>
    <t>※対象住宅の面積は少数点第三位以下切り捨て</t>
    <rPh sb="1" eb="3">
      <t>タイショウ</t>
    </rPh>
    <rPh sb="3" eb="5">
      <t>ジュウタク</t>
    </rPh>
    <rPh sb="6" eb="8">
      <t>メンセキ</t>
    </rPh>
    <phoneticPr fontId="1"/>
  </si>
  <si>
    <t>対象住宅・建築物の経費</t>
    <rPh sb="0" eb="2">
      <t>タイショウ</t>
    </rPh>
    <rPh sb="2" eb="4">
      <t>ジュウタク</t>
    </rPh>
    <rPh sb="5" eb="8">
      <t>ケンチクブツ</t>
    </rPh>
    <rPh sb="9" eb="11">
      <t>ケイヒ</t>
    </rPh>
    <phoneticPr fontId="71"/>
  </si>
  <si>
    <t>　令和元年度地域型住宅グリーン化事業に要する費用について、補助金の交付を受けたいので、令和元年度地域型住宅グリーン化事業補助金交付規程第５の規定により、関係書類を添えて下記の通り申請します。申請にあたっては、交付申請者及び対象住宅が本事業の要件やグループの共通ルールに適合していること、交付申請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レイワ</t>
    </rPh>
    <rPh sb="3" eb="5">
      <t>ガンネン</t>
    </rPh>
    <rPh sb="6" eb="18">
      <t>チイキ</t>
    </rPh>
    <rPh sb="43" eb="45">
      <t>レイワ</t>
    </rPh>
    <rPh sb="45" eb="47">
      <t>ガンネン</t>
    </rPh>
    <rPh sb="48" eb="60">
      <t>チイキ</t>
    </rPh>
    <rPh sb="95" eb="97">
      <t>シンセイ</t>
    </rPh>
    <rPh sb="104" eb="106">
      <t>コウフ</t>
    </rPh>
    <rPh sb="106" eb="108">
      <t>シンセイ</t>
    </rPh>
    <rPh sb="108" eb="109">
      <t>シャ</t>
    </rPh>
    <rPh sb="109" eb="110">
      <t>オヨ</t>
    </rPh>
    <rPh sb="111" eb="113">
      <t>タイショウ</t>
    </rPh>
    <rPh sb="113" eb="115">
      <t>ジュウタク</t>
    </rPh>
    <rPh sb="116" eb="117">
      <t>ホン</t>
    </rPh>
    <rPh sb="117" eb="119">
      <t>ジギョウ</t>
    </rPh>
    <rPh sb="120" eb="122">
      <t>ヨウケン</t>
    </rPh>
    <rPh sb="128" eb="130">
      <t>キョウツウ</t>
    </rPh>
    <rPh sb="134" eb="136">
      <t>テキゴウ</t>
    </rPh>
    <rPh sb="143" eb="145">
      <t>コウフ</t>
    </rPh>
    <rPh sb="145" eb="147">
      <t>シンセイ</t>
    </rPh>
    <rPh sb="147" eb="148">
      <t>シャ</t>
    </rPh>
    <rPh sb="148" eb="149">
      <t>オヨ</t>
    </rPh>
    <rPh sb="150" eb="152">
      <t>タイショウ</t>
    </rPh>
    <rPh sb="152" eb="154">
      <t>ジュウタク</t>
    </rPh>
    <rPh sb="155" eb="157">
      <t>ケンセツ</t>
    </rPh>
    <rPh sb="158" eb="160">
      <t>カンケイ</t>
    </rPh>
    <rPh sb="162" eb="164">
      <t>ホウレイ</t>
    </rPh>
    <rPh sb="165" eb="167">
      <t>ジュンシュ</t>
    </rPh>
    <rPh sb="172" eb="174">
      <t>マチガ</t>
    </rPh>
    <rPh sb="190" eb="193">
      <t>ダイヒョウシャ</t>
    </rPh>
    <rPh sb="193" eb="194">
      <t>オヨ</t>
    </rPh>
    <rPh sb="195" eb="198">
      <t>ジムキョク</t>
    </rPh>
    <rPh sb="198" eb="201">
      <t>タントウシャ</t>
    </rPh>
    <rPh sb="202" eb="204">
      <t>シンセイ</t>
    </rPh>
    <rPh sb="204" eb="206">
      <t>ダイリ</t>
    </rPh>
    <rPh sb="206" eb="207">
      <t>ニン</t>
    </rPh>
    <rPh sb="208" eb="209">
      <t>サダ</t>
    </rPh>
    <rPh sb="211" eb="213">
      <t>レイワ</t>
    </rPh>
    <rPh sb="213" eb="215">
      <t>ガンネン</t>
    </rPh>
    <rPh sb="215" eb="216">
      <t>ド</t>
    </rPh>
    <rPh sb="216" eb="219">
      <t>チイキガタ</t>
    </rPh>
    <rPh sb="219" eb="221">
      <t>ジュウタク</t>
    </rPh>
    <rPh sb="225" eb="226">
      <t>カ</t>
    </rPh>
    <rPh sb="226" eb="228">
      <t>ジギョウ</t>
    </rPh>
    <rPh sb="228" eb="231">
      <t>ホジョキン</t>
    </rPh>
    <rPh sb="232" eb="234">
      <t>コウフ</t>
    </rPh>
    <rPh sb="234" eb="236">
      <t>シンセイ</t>
    </rPh>
    <rPh sb="236" eb="237">
      <t>トウ</t>
    </rPh>
    <rPh sb="238" eb="240">
      <t>テツヅ</t>
    </rPh>
    <rPh sb="242" eb="243">
      <t>カン</t>
    </rPh>
    <rPh sb="245" eb="247">
      <t>イッサイ</t>
    </rPh>
    <rPh sb="248" eb="250">
      <t>ケンゲン</t>
    </rPh>
    <rPh sb="251" eb="253">
      <t>イニン</t>
    </rPh>
    <phoneticPr fontId="1"/>
  </si>
  <si>
    <t>対象住宅・建築物の概要</t>
    <rPh sb="0" eb="2">
      <t>タイショウ</t>
    </rPh>
    <rPh sb="2" eb="4">
      <t>ジュウタク</t>
    </rPh>
    <rPh sb="9" eb="11">
      <t>ガイヨウ</t>
    </rPh>
    <phoneticPr fontId="1"/>
  </si>
  <si>
    <t>令和元年度地域型住宅グリーン化事業共同事業実施による誓約書</t>
    <rPh sb="0" eb="2">
      <t>レイワ</t>
    </rPh>
    <rPh sb="2" eb="4">
      <t>ガンネン</t>
    </rPh>
    <rPh sb="4" eb="5">
      <t>ド</t>
    </rPh>
    <rPh sb="5" eb="17">
      <t>チイキ</t>
    </rPh>
    <rPh sb="17" eb="19">
      <t>キョウドウ</t>
    </rPh>
    <rPh sb="19" eb="21">
      <t>ジギョウ</t>
    </rPh>
    <rPh sb="21" eb="23">
      <t>ジッシ</t>
    </rPh>
    <rPh sb="26" eb="29">
      <t>セイヤクショ</t>
    </rPh>
    <phoneticPr fontId="1"/>
  </si>
  <si>
    <t>　交付申請者は、令和元年度地域型住宅グリーン化事業（以下、「本事業」という。）に対する補助金（以下、「本補助金」という。）の交付を受けるため、本誓約を確認し、本誓約書の内容に従って補助事業を実施するものとして届け出ます。</t>
    <rPh sb="1" eb="3">
      <t>コウフ</t>
    </rPh>
    <rPh sb="3" eb="5">
      <t>シンセイ</t>
    </rPh>
    <rPh sb="5" eb="6">
      <t>シャ</t>
    </rPh>
    <rPh sb="8" eb="13">
      <t>レイワ</t>
    </rPh>
    <rPh sb="72" eb="74">
      <t>セイヤク</t>
    </rPh>
    <rPh sb="104" eb="105">
      <t>トド</t>
    </rPh>
    <rPh sb="106" eb="107">
      <t>デ</t>
    </rPh>
    <phoneticPr fontId="1"/>
  </si>
  <si>
    <t>交付申請書（様式2）と同じ印を使用してください。↑</t>
    <rPh sb="0" eb="2">
      <t>コウフ</t>
    </rPh>
    <rPh sb="2" eb="5">
      <t>シンセイショ</t>
    </rPh>
    <rPh sb="6" eb="8">
      <t>ヨウシキ</t>
    </rPh>
    <rPh sb="11" eb="12">
      <t>オナ</t>
    </rPh>
    <rPh sb="13" eb="14">
      <t>イン</t>
    </rPh>
    <rPh sb="15" eb="17">
      <t>シヨウ</t>
    </rPh>
    <phoneticPr fontId="1"/>
  </si>
  <si>
    <t>４.事業の完了日　（様式3のとおり）</t>
    <rPh sb="2" eb="4">
      <t>ジギョウ</t>
    </rPh>
    <rPh sb="5" eb="7">
      <t>カンリョウ</t>
    </rPh>
    <rPh sb="7" eb="8">
      <t>ビ</t>
    </rPh>
    <phoneticPr fontId="1"/>
  </si>
  <si>
    <t>３.補助事業の概要（様式3のとおり）</t>
    <phoneticPr fontId="1"/>
  </si>
  <si>
    <t>法人･個人事業主等
の名称</t>
    <rPh sb="0" eb="2">
      <t>ホウジン</t>
    </rPh>
    <rPh sb="3" eb="5">
      <t>コジン</t>
    </rPh>
    <rPh sb="5" eb="8">
      <t>ジギョウヌシ</t>
    </rPh>
    <rPh sb="8" eb="9">
      <t>トウ</t>
    </rPh>
    <rPh sb="11" eb="13">
      <t>メイショウ</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</si>
  <si>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</si>
  <si>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住所</t>
    <rPh sb="0" eb="1">
      <t>ジュウ</t>
    </rPh>
    <rPh sb="1" eb="2">
      <t>ショ</t>
    </rPh>
    <phoneticPr fontId="1"/>
  </si>
  <si>
    <t>グループ名称</t>
    <rPh sb="4" eb="6">
      <t>メイショウ</t>
    </rPh>
    <phoneticPr fontId="1"/>
  </si>
  <si>
    <t>新築工事</t>
    <rPh sb="0" eb="2">
      <t>シンチク</t>
    </rPh>
    <rPh sb="2" eb="4">
      <t>コウジ</t>
    </rPh>
    <phoneticPr fontId="71"/>
  </si>
  <si>
    <t>丙について</t>
    <rPh sb="0" eb="1">
      <t>ヘイ</t>
    </rPh>
    <phoneticPr fontId="1"/>
  </si>
  <si>
    <t>無し</t>
    <rPh sb="0" eb="1">
      <t>ナ</t>
    </rPh>
    <phoneticPr fontId="1"/>
  </si>
  <si>
    <t>該当しない</t>
    <rPh sb="0" eb="2">
      <t>ガイトウ</t>
    </rPh>
    <phoneticPr fontId="1"/>
  </si>
  <si>
    <t>該当する</t>
    <rPh sb="0" eb="2">
      <t>ガイトウ</t>
    </rPh>
    <phoneticPr fontId="1"/>
  </si>
  <si>
    <t>甲丙の関係について</t>
    <rPh sb="0" eb="1">
      <t>コウ</t>
    </rPh>
    <rPh sb="1" eb="2">
      <t>ヘイ</t>
    </rPh>
    <rPh sb="3" eb="5">
      <t>カンケイ</t>
    </rPh>
    <phoneticPr fontId="1"/>
  </si>
  <si>
    <t>該当する(三者見積)</t>
    <rPh sb="0" eb="2">
      <t>ガイトウ</t>
    </rPh>
    <rPh sb="5" eb="7">
      <t>サンシャ</t>
    </rPh>
    <rPh sb="7" eb="9">
      <t>ミツモリ</t>
    </rPh>
    <phoneticPr fontId="1"/>
  </si>
  <si>
    <t>令和</t>
    <rPh sb="0" eb="1">
      <t>レイ</t>
    </rPh>
    <rPh sb="1" eb="2">
      <t>カズ</t>
    </rPh>
    <phoneticPr fontId="72"/>
  </si>
  <si>
    <t>年</t>
    <rPh sb="0" eb="1">
      <t>ネン</t>
    </rPh>
    <phoneticPr fontId="72"/>
  </si>
  <si>
    <t>月</t>
    <rPh sb="0" eb="1">
      <t>ツキ</t>
    </rPh>
    <phoneticPr fontId="72"/>
  </si>
  <si>
    <t>日</t>
    <rPh sb="0" eb="1">
      <t>ニチ</t>
    </rPh>
    <phoneticPr fontId="72"/>
  </si>
  <si>
    <t>グループ名</t>
    <rPh sb="4" eb="5">
      <t>メイ</t>
    </rPh>
    <phoneticPr fontId="1"/>
  </si>
  <si>
    <t>【丙】施工事業者　(分離発注先)</t>
    <rPh sb="10" eb="12">
      <t>ブンリ</t>
    </rPh>
    <rPh sb="12" eb="14">
      <t>ハッチュウ</t>
    </rPh>
    <rPh sb="14" eb="15">
      <t>サキ</t>
    </rPh>
    <phoneticPr fontId="1"/>
  </si>
  <si>
    <t>代表者</t>
    <rPh sb="0" eb="3">
      <t>ダイヒョウシャ</t>
    </rPh>
    <phoneticPr fontId="1"/>
  </si>
  <si>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</si>
  <si>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r>
      <t>４.三世代同居対応住宅に設置する調理室等の数</t>
    </r>
    <r>
      <rPr>
        <b/>
        <sz val="10"/>
        <color theme="1"/>
        <rFont val="ＭＳ ゴシック"/>
        <family val="3"/>
        <charset val="128"/>
      </rPr>
      <t>（三世代同居加算を対象とする場合）</t>
    </r>
    <rPh sb="2" eb="3">
      <t>サン</t>
    </rPh>
    <rPh sb="3" eb="5">
      <t>セダイ</t>
    </rPh>
    <rPh sb="5" eb="7">
      <t>ドウキョ</t>
    </rPh>
    <rPh sb="7" eb="9">
      <t>タイオウ</t>
    </rPh>
    <rPh sb="9" eb="11">
      <t>ジュウタク</t>
    </rPh>
    <rPh sb="12" eb="14">
      <t>セッチ</t>
    </rPh>
    <rPh sb="16" eb="18">
      <t>チョウリ</t>
    </rPh>
    <rPh sb="18" eb="19">
      <t>シツ</t>
    </rPh>
    <rPh sb="19" eb="20">
      <t>トウ</t>
    </rPh>
    <rPh sb="21" eb="22">
      <t>カズ</t>
    </rPh>
    <rPh sb="31" eb="33">
      <t>タイショウ</t>
    </rPh>
    <rPh sb="36" eb="38">
      <t>バアイ</t>
    </rPh>
    <phoneticPr fontId="1"/>
  </si>
  <si>
    <t>対象住宅・建築物の着工前の現地写真</t>
    <rPh sb="0" eb="2">
      <t>タイショウ</t>
    </rPh>
    <rPh sb="2" eb="4">
      <t>ジュウタク</t>
    </rPh>
    <rPh sb="5" eb="8">
      <t>ケンチクブツ</t>
    </rPh>
    <rPh sb="9" eb="11">
      <t>チャッコウ</t>
    </rPh>
    <rPh sb="11" eb="12">
      <t>マエ</t>
    </rPh>
    <rPh sb="13" eb="15">
      <t>ゲンチ</t>
    </rPh>
    <rPh sb="15" eb="17">
      <t>シャシン</t>
    </rPh>
    <phoneticPr fontId="71"/>
  </si>
  <si>
    <t>令和元年度地域型住宅グリーン化事業に関する協定書</t>
    <rPh sb="0" eb="4">
      <t>レ</t>
    </rPh>
    <phoneticPr fontId="71"/>
  </si>
  <si>
    <t>工事費</t>
    <rPh sb="0" eb="2">
      <t>コウジ</t>
    </rPh>
    <rPh sb="2" eb="3">
      <t>ヒ</t>
    </rPh>
    <phoneticPr fontId="71"/>
  </si>
  <si>
    <t>(</t>
    <phoneticPr fontId="71"/>
  </si>
  <si>
    <t>)</t>
    <phoneticPr fontId="71"/>
  </si>
  <si>
    <t>補助対象外工事費　合計</t>
    <rPh sb="0" eb="2">
      <t>ホジョ</t>
    </rPh>
    <rPh sb="2" eb="4">
      <t>タイショウ</t>
    </rPh>
    <rPh sb="4" eb="5">
      <t>ガイ</t>
    </rPh>
    <rPh sb="5" eb="7">
      <t>コウジ</t>
    </rPh>
    <rPh sb="7" eb="8">
      <t>ヒ</t>
    </rPh>
    <rPh sb="9" eb="11">
      <t>ゴウケイ</t>
    </rPh>
    <phoneticPr fontId="71"/>
  </si>
  <si>
    <t>３.他の補助事業の補助金</t>
    <rPh sb="2" eb="3">
      <t>タ</t>
    </rPh>
    <rPh sb="4" eb="6">
      <t>ホジョ</t>
    </rPh>
    <rPh sb="6" eb="8">
      <t>ジギョウ</t>
    </rPh>
    <rPh sb="9" eb="11">
      <t>ホジョ</t>
    </rPh>
    <phoneticPr fontId="71"/>
  </si>
  <si>
    <t>４.補助対象工事費の算出</t>
    <rPh sb="2" eb="4">
      <t>ホジョ</t>
    </rPh>
    <rPh sb="4" eb="6">
      <t>タイショウ</t>
    </rPh>
    <rPh sb="6" eb="8">
      <t>コウジ</t>
    </rPh>
    <rPh sb="8" eb="9">
      <t>ヒ</t>
    </rPh>
    <rPh sb="10" eb="12">
      <t>サンシュツ</t>
    </rPh>
    <phoneticPr fontId="71"/>
  </si>
  <si>
    <t>万円</t>
    <phoneticPr fontId="71"/>
  </si>
  <si>
    <t>長期優良住宅</t>
    <rPh sb="0" eb="2">
      <t>チョウキ</t>
    </rPh>
    <rPh sb="2" eb="4">
      <t>ユウリョウ</t>
    </rPh>
    <rPh sb="4" eb="6">
      <t>ジュウタク</t>
    </rPh>
    <phoneticPr fontId="71"/>
  </si>
  <si>
    <r>
      <t>１.契約の区分及び契約額</t>
    </r>
    <r>
      <rPr>
        <sz val="9"/>
        <color indexed="10"/>
        <rFont val="ＭＳ ゴシック"/>
        <family val="3"/>
        <charset val="128"/>
      </rPr>
      <t>（消費税抜き）</t>
    </r>
    <rPh sb="2" eb="4">
      <t>ケイヤク</t>
    </rPh>
    <rPh sb="5" eb="7">
      <t>クブン</t>
    </rPh>
    <rPh sb="7" eb="8">
      <t>オヨ</t>
    </rPh>
    <rPh sb="9" eb="11">
      <t>ケイヤク</t>
    </rPh>
    <rPh sb="11" eb="12">
      <t>ガク</t>
    </rPh>
    <phoneticPr fontId="71"/>
  </si>
  <si>
    <r>
      <t>工事請負契約の契約額</t>
    </r>
    <r>
      <rPr>
        <b/>
        <sz val="9"/>
        <color indexed="17"/>
        <rFont val="ＭＳ ゴシック"/>
        <family val="3"/>
        <charset val="128"/>
      </rPr>
      <t>※　</t>
    </r>
    <r>
      <rPr>
        <b/>
        <sz val="9"/>
        <color rgb="FFFF0000"/>
        <rFont val="ＭＳ ゴシック"/>
        <family val="3"/>
        <charset val="128"/>
      </rPr>
      <t>(A)</t>
    </r>
    <rPh sb="0" eb="2">
      <t>コウジ</t>
    </rPh>
    <rPh sb="2" eb="4">
      <t>ウケオイ</t>
    </rPh>
    <rPh sb="4" eb="6">
      <t>ケイヤク</t>
    </rPh>
    <rPh sb="7" eb="9">
      <t>ケイヤク</t>
    </rPh>
    <rPh sb="9" eb="10">
      <t>ガク</t>
    </rPh>
    <phoneticPr fontId="71"/>
  </si>
  <si>
    <r>
      <t>２.契約額のうち補助対象とならない経費の内訳</t>
    </r>
    <r>
      <rPr>
        <sz val="9"/>
        <color indexed="1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71"/>
  </si>
  <si>
    <r>
      <t>補助対象工事費　</t>
    </r>
    <r>
      <rPr>
        <sz val="11"/>
        <color rgb="FFFF0000"/>
        <rFont val="ＭＳ ゴシック"/>
        <family val="3"/>
        <charset val="128"/>
      </rPr>
      <t>(A)- {(B)+(C)}</t>
    </r>
    <rPh sb="0" eb="2">
      <t>ホジョ</t>
    </rPh>
    <rPh sb="2" eb="4">
      <t>タイショウ</t>
    </rPh>
    <rPh sb="4" eb="6">
      <t>コウジ</t>
    </rPh>
    <rPh sb="6" eb="7">
      <t>ヒ</t>
    </rPh>
    <phoneticPr fontId="71"/>
  </si>
  <si>
    <r>
      <rPr>
        <b/>
        <sz val="10"/>
        <color indexed="10"/>
        <rFont val="ＭＳ ゴシック"/>
        <family val="3"/>
        <charset val="128"/>
      </rPr>
      <t>(D</t>
    </r>
    <r>
      <rPr>
        <b/>
        <sz val="10"/>
        <color rgb="FFFF0000"/>
        <rFont val="ＭＳ ゴシック"/>
        <family val="3"/>
        <charset val="128"/>
      </rPr>
      <t>)</t>
    </r>
    <r>
      <rPr>
        <b/>
        <sz val="10"/>
        <color theme="1"/>
        <rFont val="ＭＳ ゴシック"/>
        <family val="3"/>
        <charset val="128"/>
      </rPr>
      <t>／</t>
    </r>
    <r>
      <rPr>
        <sz val="10"/>
        <rFont val="ＭＳ ゴシック"/>
        <family val="3"/>
        <charset val="128"/>
      </rPr>
      <t>10000(単位調整)×1/10＝</t>
    </r>
    <phoneticPr fontId="71"/>
  </si>
  <si>
    <r>
      <t xml:space="preserve">万円 </t>
    </r>
    <r>
      <rPr>
        <b/>
        <sz val="10"/>
        <color indexed="10"/>
        <rFont val="ＭＳ ゴシック"/>
        <family val="3"/>
        <charset val="128"/>
      </rPr>
      <t>(E)</t>
    </r>
    <rPh sb="0" eb="2">
      <t>マンエン</t>
    </rPh>
    <phoneticPr fontId="71"/>
  </si>
  <si>
    <t xml:space="preserve"> 甲乙の関係が交付規程第５第４項及び第５項に規定する関係会社等に該当すること</t>
    <phoneticPr fontId="71"/>
  </si>
  <si>
    <t>1</t>
    <phoneticPr fontId="71"/>
  </si>
  <si>
    <t>インナーガレージ・店舗部分等</t>
    <phoneticPr fontId="71"/>
  </si>
  <si>
    <t>昇降機、煙突、アンテナ、屋上緑化等</t>
    <phoneticPr fontId="71"/>
  </si>
  <si>
    <t>太陽光発電設備</t>
    <phoneticPr fontId="71"/>
  </si>
  <si>
    <t>(</t>
    <phoneticPr fontId="71"/>
  </si>
  <si>
    <t>)</t>
    <phoneticPr fontId="71"/>
  </si>
  <si>
    <t>(B)</t>
    <phoneticPr fontId="71"/>
  </si>
  <si>
    <t>(C)</t>
    <phoneticPr fontId="71"/>
  </si>
  <si>
    <t>(D)</t>
    <phoneticPr fontId="71"/>
  </si>
  <si>
    <t>５.補助額及び掛かり増し費</t>
    <phoneticPr fontId="71"/>
  </si>
  <si>
    <t>　　掛かり増し費の確認</t>
    <phoneticPr fontId="71"/>
  </si>
  <si>
    <t>(5万円単位)</t>
    <phoneticPr fontId="71"/>
  </si>
  <si>
    <t>ＯＫ</t>
    <phoneticPr fontId="71"/>
  </si>
  <si>
    <t>補助額を選択してください</t>
    <phoneticPr fontId="71"/>
  </si>
  <si>
    <t>NOT(OR(($BA$79="ＯＫ"),($BA$79="補助額を選択してください")))</t>
    <phoneticPr fontId="71"/>
  </si>
  <si>
    <t>所属グループ名</t>
  </si>
  <si>
    <t>採択日以降の着工前の写真</t>
    <phoneticPr fontId="1"/>
  </si>
  <si>
    <t>　甲･乙及び丙は、補助金の交付を受けるため、本協定書を互いに確認し、本協定書に従って補助事業を実施す
るものとして、本協定書を３通作成し、それぞれ保管するものとするとともに、乙の写しを実施支援室に届け
出ることとする。</t>
    <rPh sb="4" eb="5">
      <t>オヨ</t>
    </rPh>
    <rPh sb="6" eb="7">
      <t>ヘイ</t>
    </rPh>
    <rPh sb="23" eb="26">
      <t>キョウテイショ</t>
    </rPh>
    <rPh sb="35" eb="38">
      <t>キョウテイショ</t>
    </rPh>
    <rPh sb="59" eb="62">
      <t>キョウテイショ</t>
    </rPh>
    <rPh sb="87" eb="88">
      <t>オツ</t>
    </rPh>
    <rPh sb="89" eb="90">
      <t>ウツ</t>
    </rPh>
    <phoneticPr fontId="1"/>
  </si>
  <si>
    <t>補助額は建設工事費のうち長期優良住宅にするための掛かり増し費用の１／２以内である</t>
    <rPh sb="12" eb="14">
      <t>チョウキ</t>
    </rPh>
    <rPh sb="14" eb="16">
      <t>ユウリョウ</t>
    </rPh>
    <rPh sb="16" eb="18">
      <t>ジュウタク</t>
    </rPh>
    <rPh sb="36" eb="37">
      <t>ナイ</t>
    </rPh>
    <phoneticPr fontId="71"/>
  </si>
  <si>
    <t>補助額は建設工事費のうち地域材を利用するための掛かり増し費用の１／２以内である</t>
    <rPh sb="35" eb="36">
      <t>ナイ</t>
    </rPh>
    <phoneticPr fontId="71"/>
  </si>
  <si>
    <t>補助額は建設工事費のうち三世代同居対応住宅にするための掛かり増し費用の１／２以内である</t>
    <rPh sb="39" eb="40">
      <t>ナイ</t>
    </rPh>
    <phoneticPr fontId="71"/>
  </si>
  <si>
    <t>【乙】の所属グループ名</t>
    <phoneticPr fontId="1"/>
  </si>
  <si>
    <t xml:space="preserve"> 【甲】建築主</t>
    <phoneticPr fontId="1"/>
  </si>
  <si>
    <t>【乙】は交付申請書(様式2)と同じ印を使用してください。</t>
    <phoneticPr fontId="1"/>
  </si>
  <si>
    <t>【甲】が3名以上の場合は余白に記入押印して下さい。</t>
    <phoneticPr fontId="1"/>
  </si>
  <si>
    <t>※甲が複数の場合、何れかの者が申告内容に
該当する時は(イ)は「有り」、 (ロ)(ハ)「該当する」にチェック。</t>
    <phoneticPr fontId="1"/>
  </si>
  <si>
    <t>　</t>
    <phoneticPr fontId="71"/>
  </si>
  <si>
    <t>(イ)</t>
    <phoneticPr fontId="1"/>
  </si>
  <si>
    <t>　</t>
    <phoneticPr fontId="71"/>
  </si>
  <si>
    <t>(ハ)</t>
    <phoneticPr fontId="1"/>
  </si>
  <si>
    <t>　</t>
    <phoneticPr fontId="71"/>
  </si>
  <si>
    <t>【甲】建築主</t>
    <phoneticPr fontId="1"/>
  </si>
  <si>
    <t>住所</t>
    <phoneticPr fontId="1"/>
  </si>
  <si>
    <t>住所</t>
    <phoneticPr fontId="1"/>
  </si>
  <si>
    <t>押印箇所（甲乙共通）</t>
    <phoneticPr fontId="1"/>
  </si>
  <si>
    <t>(交付申請者)</t>
    <rPh sb="1" eb="3">
      <t>コウフ</t>
    </rPh>
    <rPh sb="3" eb="6">
      <t>シンセイシャ</t>
    </rPh>
    <phoneticPr fontId="1"/>
  </si>
  <si>
    <t>【乙】施工事業者 (交付申請者)</t>
    <rPh sb="10" eb="12">
      <t>コウフ</t>
    </rPh>
    <rPh sb="12" eb="15">
      <t>シンセイシャ</t>
    </rPh>
    <phoneticPr fontId="1"/>
  </si>
  <si>
    <t>（注）この用紙の大きさは、日本工業規格Ａ４とすること。</t>
    <phoneticPr fontId="1"/>
  </si>
  <si>
    <t>（注）この用紙の大きさは、日本工業規格Ａ４とすること。</t>
    <phoneticPr fontId="1"/>
  </si>
  <si>
    <t>該当する(原価による)</t>
    <rPh sb="5" eb="7">
      <t>ゲンカ</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</si>
  <si>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</si>
  <si>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建設予定地</t>
    <rPh sb="0" eb="2">
      <t>ケンセツ</t>
    </rPh>
    <rPh sb="2" eb="5">
      <t>ヨテイチ</t>
    </rPh>
    <phoneticPr fontId="1"/>
  </si>
  <si>
    <t>確認申請等で申請する地名地番を記載してください。</t>
    <rPh sb="0" eb="2">
      <t>カクニン</t>
    </rPh>
    <rPh sb="2" eb="5">
      <t>シンセイトウ</t>
    </rPh>
    <rPh sb="6" eb="8">
      <t>シンセイ</t>
    </rPh>
    <rPh sb="10" eb="12">
      <t>チメイ</t>
    </rPh>
    <rPh sb="12" eb="13">
      <t>チ</t>
    </rPh>
    <rPh sb="13" eb="14">
      <t>バン</t>
    </rPh>
    <rPh sb="15" eb="17">
      <t>キサイ</t>
    </rPh>
    <phoneticPr fontId="1"/>
  </si>
  <si>
    <t>代表者の役職名</t>
    <rPh sb="0" eb="2">
      <t>ダイヒョウ</t>
    </rPh>
    <rPh sb="2" eb="3">
      <t>シャ</t>
    </rPh>
    <rPh sb="4" eb="7">
      <t>ヤクショクメイ</t>
    </rPh>
    <phoneticPr fontId="1"/>
  </si>
  <si>
    <t>　</t>
    <phoneticPr fontId="1"/>
  </si>
  <si>
    <t>住　所</t>
    <rPh sb="0" eb="1">
      <t>ジュウ</t>
    </rPh>
    <rPh sb="2" eb="3">
      <t>ショ</t>
    </rPh>
    <phoneticPr fontId="1"/>
  </si>
  <si>
    <t>代表者の氏名</t>
    <rPh sb="0" eb="3">
      <t>ダイヒョウシャ</t>
    </rPh>
    <rPh sb="4" eb="6">
      <t>シメイ</t>
    </rPh>
    <phoneticPr fontId="1"/>
  </si>
  <si>
    <t>都道府県</t>
    <rPh sb="0" eb="4">
      <t>トドウフケン</t>
    </rPh>
    <phoneticPr fontId="1"/>
  </si>
  <si>
    <t>都道府県</t>
    <rPh sb="0" eb="4">
      <t>トドウフケン</t>
    </rPh>
    <phoneticPr fontId="1"/>
  </si>
  <si>
    <t xml:space="preserve"> </t>
    <phoneticPr fontId="1"/>
  </si>
  <si>
    <r>
      <rPr>
        <sz val="8"/>
        <rFont val="ＭＳ ゴシック"/>
        <family val="3"/>
        <charset val="128"/>
      </rPr>
      <t>契約額のうち
建物の代金</t>
    </r>
    <r>
      <rPr>
        <b/>
        <sz val="8"/>
        <color rgb="FFFF0000"/>
        <rFont val="ＭＳ ゴシック"/>
        <family val="3"/>
        <charset val="128"/>
      </rPr>
      <t>(A)</t>
    </r>
    <rPh sb="0" eb="2">
      <t>ケイヤク</t>
    </rPh>
    <rPh sb="2" eb="3">
      <t>ガク</t>
    </rPh>
    <rPh sb="7" eb="9">
      <t>タテモノ</t>
    </rPh>
    <rPh sb="10" eb="12">
      <t>ダイキン</t>
    </rPh>
    <phoneticPr fontId="71"/>
  </si>
  <si>
    <r>
      <rPr>
        <b/>
        <sz val="18"/>
        <color theme="1"/>
        <rFont val="ＭＳ ゴシック"/>
        <family val="3"/>
        <charset val="128"/>
      </rPr>
      <t>写真貼り付け欄①</t>
    </r>
    <r>
      <rPr>
        <sz val="9"/>
        <color theme="1"/>
        <rFont val="ＭＳ ゴシック"/>
        <family val="3"/>
        <charset val="128"/>
      </rPr>
      <t xml:space="preserve">
・写真を貼付ける際は、縦・横の比率を変更せず、枠いっぱいに大きくすること。</t>
    </r>
    <phoneticPr fontId="1"/>
  </si>
  <si>
    <r>
      <rPr>
        <b/>
        <sz val="18"/>
        <color theme="1"/>
        <rFont val="ＭＳ ゴシック"/>
        <family val="3"/>
        <charset val="128"/>
      </rPr>
      <t>写真貼り付け欄②</t>
    </r>
    <r>
      <rPr>
        <sz val="9"/>
        <color theme="1"/>
        <rFont val="ＭＳ ゴシック"/>
        <family val="3"/>
        <charset val="128"/>
      </rPr>
      <t xml:space="preserve">
・写真を貼付ける際は、縦・横の比率を変更せず、枠いっぱいに大きくすること。</t>
    </r>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</si>
  <si>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</si>
  <si>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</si>
  <si>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1人の建築主が複数物件申請する場合は申請物件が特定出来るように部屋番号等を</t>
    </r>
    <r>
      <rPr>
        <u/>
        <sz val="9"/>
        <color rgb="FF00B050"/>
        <rFont val="ＭＳ ゴシック"/>
        <family val="3"/>
        <charset val="128"/>
      </rPr>
      <t>建築主①</t>
    </r>
    <r>
      <rPr>
        <sz val="9"/>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</si>
  <si>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事業者番号（５桁の数字）</t>
    <rPh sb="0" eb="3">
      <t>ジギョウシャ</t>
    </rPh>
    <rPh sb="3" eb="5">
      <t>バンゴウ</t>
    </rPh>
    <phoneticPr fontId="1"/>
  </si>
  <si>
    <t>（E)</t>
    <phoneticPr fontId="1"/>
  </si>
  <si>
    <r>
      <t>建築主名①</t>
    </r>
    <r>
      <rPr>
        <sz val="12"/>
        <color rgb="FF00B050"/>
        <rFont val="ＭＳ ゴシック"/>
        <family val="3"/>
        <charset val="128"/>
      </rPr>
      <t>※</t>
    </r>
    <rPh sb="0" eb="2">
      <t>ケンチク</t>
    </rPh>
    <rPh sb="2" eb="3">
      <t>ヌシ</t>
    </rPh>
    <rPh sb="3" eb="4">
      <t>メイ</t>
    </rPh>
    <phoneticPr fontId="1"/>
  </si>
  <si>
    <t>売買は物件名</t>
    <rPh sb="0" eb="2">
      <t>バイバイ</t>
    </rPh>
    <rPh sb="3" eb="5">
      <t>ブッケン</t>
    </rPh>
    <rPh sb="5" eb="6">
      <t>メイ</t>
    </rPh>
    <phoneticPr fontId="1"/>
  </si>
  <si>
    <r>
      <t>建築主名②</t>
    </r>
    <r>
      <rPr>
        <sz val="12"/>
        <color rgb="FF00B050"/>
        <rFont val="ＭＳ ゴシック"/>
        <family val="3"/>
        <charset val="128"/>
      </rPr>
      <t>※</t>
    </r>
    <rPh sb="0" eb="2">
      <t>ケンチク</t>
    </rPh>
    <rPh sb="2" eb="3">
      <t>ヌシ</t>
    </rPh>
    <rPh sb="3" eb="4">
      <t>メイ</t>
    </rPh>
    <phoneticPr fontId="1"/>
  </si>
  <si>
    <t xml:space="preserve"> </t>
    <phoneticPr fontId="1"/>
  </si>
  <si>
    <t xml:space="preserve"> </t>
    <phoneticPr fontId="1"/>
  </si>
  <si>
    <t xml:space="preserve">  </t>
    <phoneticPr fontId="1"/>
  </si>
  <si>
    <r>
      <rPr>
        <sz val="11"/>
        <rFont val="ＭＳ Ｐゴシック"/>
        <family val="3"/>
        <charset val="128"/>
      </rPr>
      <t>＜施工事業者の</t>
    </r>
    <r>
      <rPr>
        <b/>
        <sz val="11"/>
        <rFont val="ＭＳ Ｐゴシック"/>
        <family val="3"/>
        <charset val="128"/>
      </rPr>
      <t>原本の</t>
    </r>
    <r>
      <rPr>
        <b/>
        <sz val="11"/>
        <color rgb="FFFF0000"/>
        <rFont val="ＭＳ Ｐゴシック"/>
        <family val="3"/>
        <charset val="128"/>
      </rPr>
      <t>写し</t>
    </r>
    <r>
      <rPr>
        <sz val="11"/>
        <rFont val="ＭＳ Ｐゴシック"/>
        <family val="3"/>
        <charset val="128"/>
      </rPr>
      <t>を提出＞</t>
    </r>
    <rPh sb="1" eb="3">
      <t>セコウ</t>
    </rPh>
    <rPh sb="3" eb="6">
      <t>ジギョウシャ</t>
    </rPh>
    <rPh sb="7" eb="9">
      <t>ゲンポン</t>
    </rPh>
    <rPh sb="10" eb="11">
      <t>ウツ</t>
    </rPh>
    <rPh sb="13" eb="15">
      <t>テイシュツ</t>
    </rPh>
    <phoneticPr fontId="1"/>
  </si>
  <si>
    <t>分離発注の場合</t>
    <rPh sb="0" eb="2">
      <t>ブンリ</t>
    </rPh>
    <rPh sb="2" eb="4">
      <t>ハッチュウ</t>
    </rPh>
    <rPh sb="5" eb="7">
      <t>バアイ</t>
    </rPh>
    <phoneticPr fontId="1"/>
  </si>
  <si>
    <t>当初</t>
    <phoneticPr fontId="1"/>
  </si>
  <si>
    <t>・</t>
    <phoneticPr fontId="1"/>
  </si>
  <si>
    <t>計変　　回</t>
    <rPh sb="0" eb="1">
      <t>ケイ</t>
    </rPh>
    <rPh sb="1" eb="2">
      <t>ヘン</t>
    </rPh>
    <phoneticPr fontId="1"/>
  </si>
  <si>
    <t>事業者登録</t>
    <rPh sb="0" eb="3">
      <t>ジギョウシャ</t>
    </rPh>
    <rPh sb="3" eb="5">
      <t>トウロク</t>
    </rPh>
    <phoneticPr fontId="1"/>
  </si>
  <si>
    <t>申請窓口記入欄</t>
    <rPh sb="0" eb="2">
      <t>シンセイ</t>
    </rPh>
    <rPh sb="2" eb="4">
      <t>マドグチ</t>
    </rPh>
    <rPh sb="4" eb="6">
      <t>キニュウ</t>
    </rPh>
    <rPh sb="6" eb="7">
      <t>ラン</t>
    </rPh>
    <phoneticPr fontId="1"/>
  </si>
  <si>
    <t xml:space="preserve">0145 </t>
    <phoneticPr fontId="1"/>
  </si>
  <si>
    <t xml:space="preserve">茨城・森から家Net </t>
    <phoneticPr fontId="1"/>
  </si>
  <si>
    <t>☑</t>
  </si>
  <si>
    <t>24</t>
    <phoneticPr fontId="1"/>
  </si>
  <si>
    <t>145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</si>
</sst>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BNum3][$-411]#,##0"/>
    <numFmt numFmtId="177" formatCode="[DBNum3][$-411]0"/>
    <numFmt numFmtId="178" formatCode="[&lt;=999]000;[&lt;=9999]000\-00;000\-0000"/>
    <numFmt numFmtId="179" formatCode="#,##0_);[Red]\(#,##0\)"/>
    <numFmt numFmtId="180" formatCode="[DBNum3][$-411]#,##0.00"/>
    <numFmt numFmtId="181" formatCode="[DBNum3]#,##0"/>
  </numFmts>
  <fonts count="11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12"/>
      <color rgb="FFFF0000"/>
      <name val="ＭＳ ゴシック"/>
      <family val="3"/>
      <charset val="128"/>
    </font>
    <font>
      <sz val="1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name val="ＭＳ ゴシック"/>
      <family val="3"/>
      <charset val="128"/>
    </font>
    <font>
      <sz val="9"/>
      <color rgb="FF0070C0"/>
      <name val="ＭＳ ゴシック"/>
      <family val="3"/>
      <charset val="128"/>
    </font>
    <font>
      <sz val="9"/>
      <color rgb="FF0070C0"/>
      <name val="ＭＳ Ｐゴシック"/>
      <family val="3"/>
      <charset val="128"/>
    </font>
    <font>
      <sz val="16"/>
      <color theme="1"/>
      <name val="ＭＳ ゴシック"/>
      <family val="3"/>
      <charset val="128"/>
    </font>
    <font>
      <sz val="10"/>
      <color theme="1"/>
      <name val="ＭＳ Ｐゴシック"/>
      <family val="3"/>
      <charset val="128"/>
    </font>
    <font>
      <sz val="10"/>
      <color theme="1"/>
      <name val="ＭＳ Ｐゴシック"/>
      <family val="2"/>
      <charset val="128"/>
      <scheme val="minor"/>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00B050"/>
      <name val="ＭＳ ゴシック"/>
      <family val="3"/>
      <charset val="128"/>
    </font>
    <font>
      <sz val="8"/>
      <color rgb="FF00B050"/>
      <name val="ＭＳ Ｐゴシック"/>
      <family val="3"/>
      <charset val="128"/>
    </font>
    <font>
      <sz val="10"/>
      <name val="ＭＳ Ｐゴシック"/>
      <family val="3"/>
      <charset val="128"/>
    </font>
    <font>
      <sz val="11"/>
      <name val="ＭＳ ゴシック"/>
      <family val="3"/>
      <charset val="128"/>
    </font>
    <font>
      <sz val="8"/>
      <color indexed="8"/>
      <name val="ＭＳ Ｐゴシック"/>
      <family val="3"/>
      <charset val="128"/>
    </font>
    <font>
      <sz val="18"/>
      <color theme="1"/>
      <name val="HGSｺﾞｼｯｸE"/>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0"/>
      <color theme="1"/>
      <name val="ＭＳ Ｐゴシック"/>
      <family val="2"/>
      <charset val="128"/>
    </font>
    <font>
      <sz val="12"/>
      <color rgb="FF00B050"/>
      <name val="ＭＳ ゴシック"/>
      <family val="3"/>
      <charset val="128"/>
    </font>
    <font>
      <b/>
      <sz val="14"/>
      <color rgb="FF0070C0"/>
      <name val="ＭＳ ゴシック"/>
      <family val="3"/>
      <charset val="128"/>
    </font>
    <font>
      <sz val="9"/>
      <color indexed="81"/>
      <name val="ＭＳ Ｐゴシック"/>
      <family val="3"/>
      <charset val="128"/>
    </font>
    <font>
      <sz val="11"/>
      <color theme="1"/>
      <name val="ＭＳ Ｐゴシック"/>
      <family val="3"/>
      <charset val="128"/>
    </font>
    <font>
      <sz val="11"/>
      <color rgb="FFFF0000"/>
      <name val="ＭＳ ゴシック"/>
      <family val="3"/>
      <charset val="128"/>
    </font>
    <font>
      <strike/>
      <sz val="10"/>
      <color rgb="FFFF0000"/>
      <name val="ＭＳ Ｐゴシック"/>
      <family val="3"/>
      <charset val="128"/>
    </font>
    <font>
      <strike/>
      <sz val="9"/>
      <color rgb="FFFF0000"/>
      <name val="ＭＳ Ｐゴシック"/>
      <family val="3"/>
      <charset val="128"/>
    </font>
    <font>
      <strike/>
      <sz val="10"/>
      <color rgb="FFFF0000"/>
      <name val="ＭＳ Ｐゴシック"/>
      <family val="2"/>
      <charset val="128"/>
      <scheme val="minor"/>
    </font>
    <font>
      <b/>
      <sz val="10"/>
      <color theme="1"/>
      <name val="ＭＳ Ｐゴシック"/>
      <family val="3"/>
      <charset val="128"/>
      <scheme val="minor"/>
    </font>
    <font>
      <strike/>
      <sz val="10"/>
      <color theme="1"/>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theme="5" tint="-0.249977111117893"/>
      <name val="ＭＳ ゴシック"/>
      <family val="3"/>
      <charset val="128"/>
    </font>
    <font>
      <sz val="8"/>
      <color indexed="81"/>
      <name val="ＭＳ Ｐゴシック"/>
      <family val="3"/>
      <charset val="128"/>
    </font>
    <font>
      <u/>
      <sz val="8"/>
      <color rgb="FF00B050"/>
      <name val="ＭＳ ゴシック"/>
      <family val="3"/>
      <charset val="128"/>
    </font>
    <font>
      <sz val="10.5"/>
      <color theme="1"/>
      <name val="ＭＳ ゴシック"/>
      <family val="3"/>
      <charset val="128"/>
    </font>
    <font>
      <b/>
      <sz val="11"/>
      <color rgb="FFFF0000"/>
      <name val="ＭＳ Ｐゴシック"/>
      <family val="3"/>
      <charset val="128"/>
    </font>
    <font>
      <b/>
      <sz val="9"/>
      <color theme="1"/>
      <name val="ＭＳ Ｐゴシック"/>
      <family val="3"/>
      <charset val="128"/>
    </font>
    <font>
      <sz val="6"/>
      <color rgb="FF00B050"/>
      <name val="ＭＳ Ｐゴシック"/>
      <family val="3"/>
      <charset val="128"/>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9"/>
      <color indexed="8"/>
      <name val="ＭＳ Ｐ明朝"/>
      <family val="1"/>
      <charset val="128"/>
    </font>
    <font>
      <b/>
      <sz val="9"/>
      <color theme="1"/>
      <name val="ＭＳ Ｐ明朝"/>
      <family val="1"/>
      <charset val="128"/>
    </font>
    <font>
      <b/>
      <sz val="9"/>
      <color rgb="FFFF0000"/>
      <name val="ＭＳ Ｐ明朝"/>
      <family val="1"/>
      <charset val="128"/>
    </font>
    <font>
      <b/>
      <u/>
      <sz val="14"/>
      <color theme="0"/>
      <name val="ＭＳ Ｐ明朝"/>
      <family val="1"/>
      <charset val="128"/>
    </font>
    <font>
      <sz val="6"/>
      <name val="游ゴシック"/>
      <family val="3"/>
      <charset val="128"/>
    </font>
    <font>
      <sz val="6"/>
      <name val="ＭＳ Ｐゴシック"/>
      <family val="3"/>
      <charset val="128"/>
      <scheme val="minor"/>
    </font>
    <font>
      <sz val="11"/>
      <color theme="1"/>
      <name val="ＭＳ Ｐ明朝"/>
      <family val="1"/>
      <charset val="128"/>
    </font>
    <font>
      <sz val="9"/>
      <color theme="0"/>
      <name val="ＭＳ Ｐ明朝"/>
      <family val="1"/>
      <charset val="128"/>
    </font>
    <font>
      <sz val="10"/>
      <color theme="0"/>
      <name val="ＭＳ Ｐ明朝"/>
      <family val="1"/>
      <charset val="128"/>
    </font>
    <font>
      <sz val="9"/>
      <color rgb="FF000000"/>
      <name val="ＭＳ Ｐ明朝"/>
      <family val="1"/>
      <charset val="128"/>
    </font>
    <font>
      <b/>
      <sz val="26"/>
      <color theme="1"/>
      <name val="ＭＳ Ｐ明朝"/>
      <family val="1"/>
      <charset val="128"/>
    </font>
    <font>
      <sz val="11"/>
      <color theme="1"/>
      <name val="ＭＳ Ｐゴシック"/>
      <family val="2"/>
      <charset val="128"/>
      <scheme val="minor"/>
    </font>
    <font>
      <sz val="12"/>
      <color theme="1"/>
      <name val="ＭＳ Ｐ明朝"/>
      <family val="1"/>
      <charset val="128"/>
    </font>
    <font>
      <b/>
      <sz val="11"/>
      <color rgb="FFFF0000"/>
      <name val="ＭＳ Ｐ明朝"/>
      <family val="1"/>
      <charset val="128"/>
    </font>
    <font>
      <b/>
      <sz val="11"/>
      <color theme="1"/>
      <name val="ＭＳ Ｐ明朝"/>
      <family val="1"/>
      <charset val="128"/>
    </font>
    <font>
      <b/>
      <sz val="12"/>
      <color rgb="FFFF0000"/>
      <name val="ＭＳ Ｐ明朝"/>
      <family val="1"/>
      <charset val="128"/>
    </font>
    <font>
      <b/>
      <sz val="10"/>
      <color rgb="FFFF0000"/>
      <name val="ＭＳ Ｐ明朝"/>
      <family val="1"/>
      <charset val="128"/>
    </font>
    <font>
      <sz val="9"/>
      <color theme="0" tint="-0.249977111117893"/>
      <name val="ＭＳ ゴシック"/>
      <family val="3"/>
      <charset val="128"/>
    </font>
    <font>
      <b/>
      <sz val="10"/>
      <color indexed="10"/>
      <name val="ＭＳ ゴシック"/>
      <family val="3"/>
      <charset val="128"/>
    </font>
    <font>
      <b/>
      <sz val="10"/>
      <color rgb="FFFF0000"/>
      <name val="ＭＳ ゴシック"/>
      <family val="3"/>
      <charset val="128"/>
    </font>
    <font>
      <b/>
      <sz val="11"/>
      <color rgb="FFFF0000"/>
      <name val="ＭＳ ゴシック"/>
      <family val="3"/>
      <charset val="128"/>
    </font>
    <font>
      <sz val="9"/>
      <color indexed="10"/>
      <name val="ＭＳ ゴシック"/>
      <family val="3"/>
      <charset val="128"/>
    </font>
    <font>
      <b/>
      <sz val="9"/>
      <color indexed="17"/>
      <name val="ＭＳ ゴシック"/>
      <family val="3"/>
      <charset val="128"/>
    </font>
    <font>
      <sz val="8"/>
      <name val="ＭＳ ゴシック"/>
      <family val="3"/>
      <charset val="128"/>
    </font>
    <font>
      <b/>
      <sz val="8"/>
      <color rgb="FFFF0000"/>
      <name val="ＭＳ ゴシック"/>
      <family val="3"/>
      <charset val="128"/>
    </font>
    <font>
      <b/>
      <sz val="9"/>
      <color indexed="8"/>
      <name val="ＭＳ ゴシック"/>
      <family val="3"/>
      <charset val="128"/>
    </font>
    <font>
      <b/>
      <sz val="12"/>
      <name val="ＭＳ ゴシック"/>
      <family val="3"/>
      <charset val="128"/>
    </font>
    <font>
      <b/>
      <sz val="14"/>
      <name val="ＭＳ ゴシック"/>
      <family val="3"/>
      <charset val="128"/>
    </font>
    <font>
      <u/>
      <sz val="10"/>
      <name val="ＭＳ ゴシック"/>
      <family val="3"/>
      <charset val="128"/>
    </font>
    <font>
      <sz val="9.5"/>
      <name val="ＭＳ ゴシック"/>
      <family val="3"/>
      <charset val="128"/>
    </font>
    <font>
      <sz val="10"/>
      <color rgb="FF000000"/>
      <name val="ＭＳ ゴシック"/>
      <family val="3"/>
      <charset val="128"/>
    </font>
    <font>
      <b/>
      <sz val="10"/>
      <color rgb="FF000000"/>
      <name val="ＭＳ ゴシック"/>
      <family val="3"/>
      <charset val="128"/>
    </font>
    <font>
      <b/>
      <sz val="18"/>
      <color theme="1"/>
      <name val="ＭＳ ゴシック"/>
      <family val="3"/>
      <charset val="128"/>
    </font>
    <font>
      <sz val="8"/>
      <color indexed="8"/>
      <name val="ＭＳ ゴシック"/>
      <family val="3"/>
      <charset val="128"/>
    </font>
    <font>
      <sz val="12"/>
      <color rgb="FF000000"/>
      <name val="ＭＳ ゴシック"/>
      <family val="3"/>
      <charset val="128"/>
    </font>
    <font>
      <sz val="10"/>
      <name val="ＭＳ Ｐ明朝"/>
      <family val="1"/>
      <charset val="128"/>
    </font>
    <font>
      <sz val="8"/>
      <name val="ＭＳ Ｐゴシック"/>
      <family val="3"/>
      <charset val="128"/>
    </font>
    <font>
      <sz val="6"/>
      <color theme="1"/>
      <name val="ＭＳ ゴシック"/>
      <family val="3"/>
      <charset val="128"/>
    </font>
    <font>
      <sz val="12"/>
      <color rgb="FFFF0000"/>
      <name val="ＭＳ ゴシック"/>
      <family val="3"/>
      <charset val="128"/>
    </font>
    <font>
      <b/>
      <sz val="8"/>
      <color theme="1"/>
      <name val="ＭＳ ゴシック"/>
      <family val="3"/>
      <charset val="128"/>
    </font>
    <font>
      <sz val="6"/>
      <color theme="1"/>
      <name val="ＭＳ Ｐゴシック"/>
      <family val="2"/>
      <charset val="128"/>
    </font>
    <font>
      <u/>
      <sz val="9"/>
      <color rgb="FF00B050"/>
      <name val="ＭＳ ゴシック"/>
      <family val="3"/>
      <charset val="128"/>
    </font>
    <font>
      <b/>
      <sz val="10"/>
      <color indexed="8"/>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E6F5FF"/>
        <bgColor indexed="64"/>
      </patternFill>
    </fill>
    <fill>
      <patternFill patternType="solid">
        <fgColor theme="0" tint="-0.34998626667073579"/>
        <bgColor indexed="64"/>
      </patternFill>
    </fill>
    <fill>
      <patternFill patternType="solid">
        <fgColor rgb="FFE6F5FF"/>
        <bgColor rgb="FF000000"/>
      </patternFill>
    </fill>
  </fills>
  <borders count="1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top style="hair">
        <color indexed="64"/>
      </top>
      <bottom style="hair">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theme="1" tint="0.499984740745262"/>
      </left>
      <right/>
      <top style="medium">
        <color indexed="64"/>
      </top>
      <bottom/>
      <diagonal/>
    </border>
    <border>
      <left style="dashed">
        <color theme="1" tint="0.499984740745262"/>
      </left>
      <right/>
      <top/>
      <bottom/>
      <diagonal/>
    </border>
    <border>
      <left style="medium">
        <color indexed="64"/>
      </left>
      <right/>
      <top/>
      <bottom style="dashed">
        <color theme="0" tint="-0.499984740745262"/>
      </bottom>
      <diagonal/>
    </border>
    <border>
      <left/>
      <right/>
      <top/>
      <bottom style="dashed">
        <color theme="0" tint="-0.49998474074526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hair">
        <color auto="1"/>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style="hair">
        <color auto="1"/>
      </left>
      <right/>
      <top style="hair">
        <color auto="1"/>
      </top>
      <bottom/>
      <diagonal/>
    </border>
    <border>
      <left style="hair">
        <color auto="1"/>
      </left>
      <right style="hair">
        <color indexed="64"/>
      </right>
      <top style="hair">
        <color auto="1"/>
      </top>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auto="1"/>
      </right>
      <top style="hair">
        <color auto="1"/>
      </top>
      <bottom/>
      <diagonal/>
    </border>
    <border>
      <left style="hair">
        <color auto="1"/>
      </left>
      <right style="hair">
        <color auto="1"/>
      </right>
      <top style="hair">
        <color auto="1"/>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6">
    <xf numFmtId="0" fontId="0" fillId="0" borderId="0">
      <alignment vertical="center"/>
    </xf>
    <xf numFmtId="0" fontId="8" fillId="0" borderId="0" applyBorder="0">
      <alignment vertical="center"/>
    </xf>
    <xf numFmtId="0" fontId="8" fillId="0" borderId="0">
      <alignment vertical="center"/>
    </xf>
    <xf numFmtId="0" fontId="64" fillId="0" borderId="0">
      <alignment vertical="center"/>
    </xf>
    <xf numFmtId="38" fontId="64" fillId="0" borderId="0" applyFont="0" applyFill="0" applyBorder="0" applyAlignment="0" applyProtection="0">
      <alignment vertical="center"/>
    </xf>
    <xf numFmtId="38" fontId="78" fillId="0" borderId="0" applyFont="0" applyFill="0" applyBorder="0" applyAlignment="0" applyProtection="0">
      <alignment vertical="center"/>
    </xf>
  </cellStyleXfs>
  <cellXfs count="1281">
    <xf numFmtId="0" fontId="0" fillId="0" borderId="0" xfId="0">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right" vertical="top"/>
    </xf>
    <xf numFmtId="0" fontId="31" fillId="0" borderId="0" xfId="0" applyFont="1" applyBorder="1" applyProtection="1">
      <alignment vertical="center"/>
    </xf>
    <xf numFmtId="0" fontId="31" fillId="0" borderId="0" xfId="0" applyFont="1" applyBorder="1" applyAlignment="1" applyProtection="1">
      <alignment vertical="top"/>
    </xf>
    <xf numFmtId="0" fontId="31" fillId="0" borderId="0" xfId="0" applyFont="1" applyBorder="1" applyAlignment="1" applyProtection="1">
      <alignment horizontal="right" vertical="center"/>
    </xf>
    <xf numFmtId="0" fontId="39"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4" fillId="0" borderId="0" xfId="0" applyFo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23" xfId="0" applyFont="1" applyBorder="1" applyProtection="1">
      <alignment vertical="center"/>
    </xf>
    <xf numFmtId="0" fontId="4" fillId="0" borderId="19" xfId="0" applyFont="1" applyBorder="1" applyProtection="1">
      <alignment vertical="center"/>
    </xf>
    <xf numFmtId="0" fontId="4" fillId="0" borderId="28" xfId="0" applyFont="1" applyBorder="1" applyProtection="1">
      <alignment vertical="center"/>
    </xf>
    <xf numFmtId="0" fontId="4" fillId="0" borderId="4" xfId="0" applyFont="1" applyBorder="1" applyProtection="1">
      <alignment vertical="center"/>
    </xf>
    <xf numFmtId="0" fontId="4" fillId="3" borderId="0" xfId="0" applyFont="1" applyFill="1" applyBorder="1" applyProtection="1">
      <alignment vertical="center"/>
    </xf>
    <xf numFmtId="0" fontId="4" fillId="3" borderId="6" xfId="0" applyFont="1" applyFill="1" applyBorder="1" applyProtection="1">
      <alignment vertical="center"/>
    </xf>
    <xf numFmtId="0" fontId="4"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Fill="1" applyAlignment="1" applyProtection="1">
      <alignment horizontal="right" vertical="center"/>
    </xf>
    <xf numFmtId="0" fontId="35" fillId="0" borderId="0" xfId="0" applyFont="1" applyAlignment="1" applyProtection="1">
      <alignment horizontal="right" vertical="center"/>
    </xf>
    <xf numFmtId="0" fontId="29" fillId="0" borderId="0" xfId="0" applyFont="1" applyAlignment="1" applyProtection="1">
      <alignment horizontal="right" vertical="center"/>
    </xf>
    <xf numFmtId="0" fontId="29" fillId="0" borderId="0" xfId="0" applyFont="1" applyAlignment="1" applyProtection="1">
      <alignment horizontal="center" vertical="center"/>
    </xf>
    <xf numFmtId="0" fontId="4" fillId="0" borderId="0" xfId="0" applyFont="1" applyAlignment="1" applyProtection="1">
      <alignment horizontal="right" vertical="top"/>
    </xf>
    <xf numFmtId="0" fontId="30" fillId="0" borderId="0" xfId="0" applyFont="1" applyProtection="1">
      <alignment vertical="center"/>
    </xf>
    <xf numFmtId="0" fontId="4" fillId="3" borderId="16" xfId="0" applyFont="1" applyFill="1" applyBorder="1" applyProtection="1">
      <alignment vertical="center"/>
    </xf>
    <xf numFmtId="0" fontId="4" fillId="0" borderId="0" xfId="0" applyFont="1" applyBorder="1" applyProtection="1">
      <alignment vertical="center"/>
    </xf>
    <xf numFmtId="0" fontId="3" fillId="0" borderId="1" xfId="0" applyFont="1" applyBorder="1" applyAlignment="1" applyProtection="1">
      <alignment horizontal="distributed" vertical="center" wrapText="1"/>
    </xf>
    <xf numFmtId="0" fontId="12" fillId="0" borderId="2" xfId="0" applyFont="1" applyBorder="1" applyAlignment="1" applyProtection="1">
      <alignment vertical="center" wrapText="1"/>
    </xf>
    <xf numFmtId="0" fontId="4" fillId="0" borderId="5" xfId="0" applyFont="1" applyFill="1" applyBorder="1" applyProtection="1">
      <alignment vertical="center"/>
    </xf>
    <xf numFmtId="0" fontId="4" fillId="0" borderId="6" xfId="0" applyFont="1" applyBorder="1" applyProtection="1">
      <alignment vertical="center"/>
    </xf>
    <xf numFmtId="0" fontId="3" fillId="0" borderId="3" xfId="0" applyFont="1" applyBorder="1" applyAlignment="1" applyProtection="1">
      <alignment horizontal="distributed" vertical="center" wrapText="1"/>
    </xf>
    <xf numFmtId="0" fontId="12" fillId="0" borderId="4" xfId="0" applyFont="1" applyBorder="1" applyAlignment="1" applyProtection="1">
      <alignment vertical="center" wrapText="1"/>
    </xf>
    <xf numFmtId="0" fontId="4" fillId="0" borderId="6" xfId="0" applyFont="1" applyFill="1" applyBorder="1" applyProtection="1">
      <alignment vertical="center"/>
    </xf>
    <xf numFmtId="0" fontId="2" fillId="0" borderId="26"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0"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41" fillId="0" borderId="0" xfId="0" applyFont="1" applyBorder="1" applyAlignment="1" applyProtection="1">
      <alignment vertical="center"/>
    </xf>
    <xf numFmtId="0" fontId="4" fillId="0" borderId="0" xfId="0" applyFont="1" applyBorder="1" applyAlignment="1" applyProtection="1">
      <alignment horizontal="center" vertical="center"/>
    </xf>
    <xf numFmtId="0" fontId="23" fillId="0" borderId="0" xfId="0" applyFo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shrinkToFit="1"/>
    </xf>
    <xf numFmtId="0" fontId="4" fillId="0" borderId="17" xfId="0" applyFont="1" applyBorder="1" applyProtection="1">
      <alignment vertical="center"/>
    </xf>
    <xf numFmtId="0" fontId="4" fillId="4" borderId="0" xfId="0" applyFont="1" applyFill="1" applyBorder="1" applyAlignment="1" applyProtection="1">
      <alignment vertical="center"/>
    </xf>
    <xf numFmtId="0" fontId="3" fillId="4" borderId="0" xfId="0" applyFont="1" applyFill="1" applyBorder="1" applyAlignment="1" applyProtection="1">
      <alignment vertical="center"/>
    </xf>
    <xf numFmtId="0" fontId="4" fillId="0" borderId="15"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4" fillId="0" borderId="25" xfId="0" applyFont="1" applyBorder="1" applyProtection="1">
      <alignment vertical="center"/>
    </xf>
    <xf numFmtId="0" fontId="50" fillId="0" borderId="0" xfId="0" applyFont="1" applyBorder="1" applyAlignment="1" applyProtection="1">
      <alignment horizontal="left" vertical="top" wrapText="1"/>
    </xf>
    <xf numFmtId="0" fontId="50" fillId="0" borderId="0" xfId="0" applyFont="1" applyAlignment="1" applyProtection="1">
      <alignment horizontal="left" vertical="top" wrapText="1"/>
    </xf>
    <xf numFmtId="0" fontId="50" fillId="0" borderId="0" xfId="0" applyFont="1" applyBorder="1" applyAlignment="1" applyProtection="1">
      <alignment vertical="top"/>
    </xf>
    <xf numFmtId="0" fontId="50" fillId="0" borderId="57" xfId="0" applyFont="1" applyBorder="1" applyAlignment="1" applyProtection="1">
      <alignment vertical="top"/>
    </xf>
    <xf numFmtId="0" fontId="51" fillId="0" borderId="0" xfId="0" applyFont="1" applyFill="1" applyBorder="1" applyAlignment="1" applyProtection="1">
      <alignment vertical="top"/>
    </xf>
    <xf numFmtId="0" fontId="50" fillId="0" borderId="0" xfId="0" applyFont="1" applyFill="1" applyBorder="1" applyAlignment="1" applyProtection="1">
      <alignment vertical="top"/>
    </xf>
    <xf numFmtId="0" fontId="52" fillId="0" borderId="0" xfId="0" applyFont="1" applyFill="1" applyBorder="1" applyProtection="1">
      <alignment vertical="center"/>
    </xf>
    <xf numFmtId="0" fontId="53" fillId="0" borderId="0" xfId="0" applyFont="1" applyBorder="1" applyAlignment="1" applyProtection="1"/>
    <xf numFmtId="0" fontId="30" fillId="0" borderId="0" xfId="0" applyFont="1" applyBorder="1" applyAlignment="1" applyProtection="1">
      <alignment horizontal="left" vertical="top"/>
    </xf>
    <xf numFmtId="0" fontId="3" fillId="0" borderId="0" xfId="0" applyFont="1" applyBorder="1" applyAlignment="1" applyProtection="1">
      <alignment vertical="center"/>
    </xf>
    <xf numFmtId="0" fontId="4" fillId="0" borderId="5" xfId="0" applyFont="1" applyBorder="1" applyProtection="1">
      <alignment vertical="center"/>
    </xf>
    <xf numFmtId="0" fontId="4" fillId="0" borderId="0" xfId="0" applyFont="1" applyFill="1" applyBorder="1" applyProtection="1">
      <alignment vertical="center"/>
    </xf>
    <xf numFmtId="0" fontId="60" fillId="0" borderId="0" xfId="0" applyFont="1" applyBorder="1" applyAlignment="1" applyProtection="1">
      <alignment vertical="center"/>
    </xf>
    <xf numFmtId="0" fontId="60" fillId="0" borderId="0" xfId="0" applyFont="1" applyBorder="1" applyAlignment="1" applyProtection="1">
      <alignment horizontal="distributed" vertical="center" wrapText="1"/>
    </xf>
    <xf numFmtId="0" fontId="60" fillId="0" borderId="0" xfId="0" applyFont="1" applyBorder="1" applyProtection="1">
      <alignment vertical="center"/>
    </xf>
    <xf numFmtId="0" fontId="60" fillId="0" borderId="0" xfId="0" applyFont="1" applyFill="1" applyBorder="1" applyAlignment="1" applyProtection="1">
      <alignment vertical="center"/>
    </xf>
    <xf numFmtId="0" fontId="4" fillId="0" borderId="27" xfId="0" applyFont="1" applyBorder="1" applyProtection="1">
      <alignment vertical="center"/>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4" fillId="0" borderId="14" xfId="0" applyFont="1" applyBorder="1" applyProtection="1">
      <alignment vertical="center"/>
    </xf>
    <xf numFmtId="0" fontId="2" fillId="0" borderId="11" xfId="0" applyFont="1" applyBorder="1" applyAlignment="1" applyProtection="1">
      <alignment vertical="center" wrapText="1"/>
    </xf>
    <xf numFmtId="0" fontId="50" fillId="0" borderId="0" xfId="0" applyFont="1" applyBorder="1" applyAlignment="1" applyProtection="1">
      <alignment vertical="center"/>
    </xf>
    <xf numFmtId="0" fontId="50" fillId="0" borderId="57" xfId="0" applyFont="1" applyBorder="1" applyAlignment="1" applyProtection="1">
      <alignment vertical="center"/>
    </xf>
    <xf numFmtId="0" fontId="49" fillId="0" borderId="0" xfId="0" applyFont="1" applyAlignment="1" applyProtection="1">
      <alignment vertical="top"/>
    </xf>
    <xf numFmtId="0" fontId="4" fillId="0" borderId="103" xfId="0" applyFont="1" applyBorder="1" applyAlignment="1" applyProtection="1">
      <alignment horizontal="left" vertical="top" wrapText="1"/>
    </xf>
    <xf numFmtId="0" fontId="4" fillId="0" borderId="103" xfId="0" applyFont="1" applyBorder="1" applyAlignment="1" applyProtection="1">
      <alignment vertical="top"/>
    </xf>
    <xf numFmtId="0" fontId="3" fillId="0" borderId="17" xfId="0" applyFont="1" applyBorder="1" applyAlignment="1" applyProtection="1">
      <alignment vertical="center"/>
    </xf>
    <xf numFmtId="0" fontId="12" fillId="0" borderId="5" xfId="0" applyFont="1" applyBorder="1" applyAlignment="1" applyProtection="1">
      <alignment vertical="center"/>
    </xf>
    <xf numFmtId="0" fontId="12" fillId="0" borderId="6" xfId="0" applyFont="1" applyBorder="1" applyAlignment="1" applyProtection="1">
      <alignment vertical="center"/>
    </xf>
    <xf numFmtId="0" fontId="12" fillId="0" borderId="27" xfId="0" applyFont="1" applyBorder="1" applyAlignment="1" applyProtection="1">
      <alignment vertical="center"/>
    </xf>
    <xf numFmtId="0" fontId="12" fillId="0" borderId="25" xfId="0" applyFont="1" applyBorder="1" applyAlignment="1" applyProtection="1">
      <alignment vertical="center"/>
    </xf>
    <xf numFmtId="0" fontId="4" fillId="0" borderId="0" xfId="0" applyFont="1" applyBorder="1" applyAlignment="1" applyProtection="1">
      <alignment vertical="top"/>
    </xf>
    <xf numFmtId="0" fontId="30" fillId="0" borderId="0" xfId="0" applyFont="1" applyAlignment="1" applyProtection="1">
      <alignment horizontal="left" vertical="top"/>
    </xf>
    <xf numFmtId="0" fontId="4" fillId="3" borderId="0" xfId="0" applyFont="1" applyFill="1" applyProtection="1">
      <alignment vertical="center"/>
    </xf>
    <xf numFmtId="0" fontId="4" fillId="3" borderId="0" xfId="0" applyFont="1" applyFill="1" applyAlignment="1" applyProtection="1">
      <alignment horizontal="left" vertical="top" wrapText="1"/>
    </xf>
    <xf numFmtId="0" fontId="4" fillId="0" borderId="16" xfId="0" applyFont="1" applyFill="1" applyBorder="1" applyProtection="1">
      <alignment vertical="center"/>
    </xf>
    <xf numFmtId="0" fontId="4" fillId="0" borderId="16"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34" fillId="0" borderId="0" xfId="0" applyFont="1" applyProtection="1">
      <alignment vertical="center"/>
    </xf>
    <xf numFmtId="0" fontId="35" fillId="0" borderId="0" xfId="0" applyFont="1" applyProtection="1">
      <alignment vertical="center"/>
    </xf>
    <xf numFmtId="0" fontId="7" fillId="0" borderId="73" xfId="0" applyFont="1" applyBorder="1" applyProtection="1">
      <alignment vertical="center"/>
    </xf>
    <xf numFmtId="0" fontId="7" fillId="0" borderId="39" xfId="0" applyFont="1" applyBorder="1" applyProtection="1">
      <alignment vertical="center"/>
    </xf>
    <xf numFmtId="0" fontId="14" fillId="0" borderId="0" xfId="0" applyFont="1" applyAlignment="1" applyProtection="1">
      <alignment vertical="center"/>
    </xf>
    <xf numFmtId="0" fontId="9" fillId="0" borderId="0" xfId="3" applyFont="1" applyAlignment="1" applyProtection="1">
      <alignment vertical="center"/>
    </xf>
    <xf numFmtId="0" fontId="9" fillId="0" borderId="0" xfId="3"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30" fillId="0" borderId="0" xfId="0" applyFont="1" applyFill="1" applyAlignment="1" applyProtection="1">
      <alignment horizontal="left" vertical="top" wrapText="1"/>
    </xf>
    <xf numFmtId="0" fontId="12" fillId="0" borderId="0" xfId="0" applyFont="1" applyProtection="1">
      <alignment vertical="center"/>
    </xf>
    <xf numFmtId="0" fontId="100" fillId="0" borderId="0" xfId="3" applyFont="1" applyAlignment="1" applyProtection="1">
      <alignment vertical="center"/>
    </xf>
    <xf numFmtId="0" fontId="100" fillId="0" borderId="0" xfId="0" applyFont="1" applyAlignment="1" applyProtection="1">
      <alignment horizontal="left" vertical="top"/>
    </xf>
    <xf numFmtId="0" fontId="5" fillId="0" borderId="0" xfId="0" applyFont="1" applyProtection="1">
      <alignment vertical="center"/>
    </xf>
    <xf numFmtId="0" fontId="5" fillId="0" borderId="0" xfId="0" quotePrefix="1" applyFont="1" applyProtection="1">
      <alignment vertical="center"/>
    </xf>
    <xf numFmtId="0" fontId="32"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7" fillId="0" borderId="30" xfId="0" applyFont="1" applyBorder="1" applyProtection="1">
      <alignment vertical="center"/>
    </xf>
    <xf numFmtId="0" fontId="7" fillId="0" borderId="141" xfId="0" applyFont="1" applyBorder="1" applyProtection="1">
      <alignment vertical="center"/>
    </xf>
    <xf numFmtId="0" fontId="7" fillId="0" borderId="140" xfId="0" applyFont="1" applyBorder="1" applyProtection="1">
      <alignment vertical="center"/>
    </xf>
    <xf numFmtId="0" fontId="37" fillId="0" borderId="0" xfId="0" applyFont="1" applyFill="1" applyBorder="1" applyAlignment="1" applyProtection="1">
      <alignment vertical="top"/>
    </xf>
    <xf numFmtId="0" fontId="37" fillId="0" borderId="59" xfId="0" applyFont="1" applyFill="1" applyBorder="1" applyAlignment="1" applyProtection="1">
      <alignment vertical="top"/>
    </xf>
    <xf numFmtId="0" fontId="37" fillId="0" borderId="0" xfId="0" applyFont="1" applyBorder="1" applyAlignment="1" applyProtection="1">
      <alignment vertical="top" wrapText="1"/>
    </xf>
    <xf numFmtId="0" fontId="37" fillId="0" borderId="57" xfId="0" applyFont="1" applyBorder="1" applyAlignment="1" applyProtection="1">
      <alignment vertical="top" wrapText="1"/>
    </xf>
    <xf numFmtId="0" fontId="30" fillId="0" borderId="0" xfId="0" applyFont="1" applyFill="1" applyAlignment="1" applyProtection="1">
      <alignment vertical="top" wrapText="1"/>
    </xf>
    <xf numFmtId="0" fontId="30" fillId="0" borderId="0" xfId="0" applyFont="1" applyAlignment="1" applyProtection="1">
      <alignment vertical="top" wrapText="1"/>
    </xf>
    <xf numFmtId="0" fontId="4" fillId="0" borderId="0" xfId="0" applyFont="1" applyAlignment="1" applyProtection="1">
      <alignment horizontal="left" vertical="top" wrapText="1"/>
    </xf>
    <xf numFmtId="0" fontId="25" fillId="0" borderId="0" xfId="0" applyFont="1" applyAlignment="1" applyProtection="1">
      <alignment horizontal="center" vertical="center"/>
    </xf>
    <xf numFmtId="0" fontId="30" fillId="0" borderId="0" xfId="0" applyFont="1" applyAlignment="1" applyProtection="1">
      <alignment horizontal="center" vertical="center" wrapText="1"/>
    </xf>
    <xf numFmtId="0" fontId="4" fillId="0" borderId="16"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3" fillId="0" borderId="5" xfId="0" applyFont="1" applyBorder="1" applyAlignment="1" applyProtection="1">
      <alignment vertical="center"/>
    </xf>
    <xf numFmtId="0" fontId="14" fillId="0" borderId="0" xfId="0" applyFont="1" applyAlignment="1" applyProtection="1">
      <alignment horizontal="center" vertical="center"/>
    </xf>
    <xf numFmtId="0" fontId="2" fillId="0" borderId="17" xfId="0" applyFont="1" applyFill="1" applyBorder="1" applyAlignment="1" applyProtection="1">
      <alignment horizontal="center" vertical="center"/>
    </xf>
    <xf numFmtId="0" fontId="4" fillId="0" borderId="57" xfId="0" applyFont="1" applyBorder="1" applyAlignment="1" applyProtection="1">
      <alignment vertical="top"/>
    </xf>
    <xf numFmtId="0" fontId="36" fillId="0" borderId="0" xfId="0" applyFont="1" applyAlignment="1" applyProtection="1">
      <alignment horizontal="right" vertical="center"/>
    </xf>
    <xf numFmtId="0" fontId="5" fillId="0" borderId="0" xfId="0" applyFont="1" applyFill="1" applyBorder="1" applyAlignment="1" applyProtection="1">
      <alignment vertical="center"/>
    </xf>
    <xf numFmtId="0" fontId="2" fillId="0" borderId="7" xfId="0" applyFont="1" applyBorder="1" applyAlignment="1" applyProtection="1">
      <alignment horizontal="center" vertical="center"/>
    </xf>
    <xf numFmtId="0" fontId="3" fillId="0" borderId="16" xfId="0" applyFont="1" applyBorder="1" applyAlignment="1" applyProtection="1">
      <alignment vertical="center"/>
    </xf>
    <xf numFmtId="0" fontId="2" fillId="0" borderId="23" xfId="0" applyFont="1" applyBorder="1" applyAlignment="1" applyProtection="1">
      <alignment horizontal="center" vertical="center"/>
    </xf>
    <xf numFmtId="0" fontId="2" fillId="0" borderId="16" xfId="0" applyFont="1" applyFill="1" applyBorder="1" applyAlignment="1" applyProtection="1">
      <alignment horizontal="center" vertical="center"/>
    </xf>
    <xf numFmtId="178" fontId="3" fillId="0" borderId="16" xfId="0" applyNumberFormat="1" applyFont="1" applyFill="1" applyBorder="1" applyAlignment="1" applyProtection="1">
      <alignment horizontal="distributed" vertical="center"/>
    </xf>
    <xf numFmtId="0" fontId="3" fillId="0" borderId="16" xfId="0" applyFont="1" applyFill="1" applyBorder="1" applyAlignment="1" applyProtection="1">
      <alignment vertical="center"/>
    </xf>
    <xf numFmtId="49" fontId="14" fillId="0" borderId="16" xfId="0" applyNumberFormat="1"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2" fillId="0" borderId="16" xfId="0" applyFont="1" applyFill="1" applyBorder="1" applyAlignment="1" applyProtection="1">
      <alignment vertical="center" shrinkToFit="1"/>
    </xf>
    <xf numFmtId="178" fontId="3" fillId="0" borderId="17" xfId="0" applyNumberFormat="1" applyFont="1" applyFill="1" applyBorder="1" applyAlignment="1" applyProtection="1">
      <alignment horizontal="distributed" vertical="center"/>
    </xf>
    <xf numFmtId="0" fontId="3" fillId="0" borderId="17" xfId="0" applyFont="1" applyFill="1" applyBorder="1" applyAlignment="1" applyProtection="1">
      <alignment vertical="center"/>
    </xf>
    <xf numFmtId="49" fontId="14"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2" fillId="0" borderId="17" xfId="0" applyFont="1" applyFill="1" applyBorder="1" applyAlignment="1" applyProtection="1">
      <alignment vertical="center" shrinkToFit="1"/>
    </xf>
    <xf numFmtId="0" fontId="3" fillId="0" borderId="8" xfId="0" applyFont="1" applyBorder="1" applyAlignment="1" applyProtection="1">
      <alignment vertical="center" wrapText="1"/>
    </xf>
    <xf numFmtId="0" fontId="4" fillId="3" borderId="9" xfId="0" applyFont="1" applyFill="1" applyBorder="1" applyAlignment="1" applyProtection="1">
      <alignment horizontal="left" vertical="center"/>
    </xf>
    <xf numFmtId="0" fontId="3" fillId="0" borderId="23" xfId="0" applyFont="1" applyBorder="1" applyAlignment="1" applyProtection="1">
      <alignment vertical="center" wrapText="1"/>
    </xf>
    <xf numFmtId="0" fontId="3" fillId="0" borderId="19" xfId="0" applyFont="1" applyBorder="1" applyAlignment="1" applyProtection="1">
      <alignment vertical="center" wrapText="1"/>
    </xf>
    <xf numFmtId="0" fontId="4" fillId="3" borderId="18" xfId="0" applyFont="1" applyFill="1" applyBorder="1" applyAlignment="1" applyProtection="1">
      <alignment horizontal="left" vertical="center"/>
    </xf>
    <xf numFmtId="0" fontId="3" fillId="0" borderId="28" xfId="0" applyFont="1" applyBorder="1" applyAlignment="1" applyProtection="1">
      <alignment vertical="center" wrapText="1"/>
    </xf>
    <xf numFmtId="0" fontId="3" fillId="0" borderId="4" xfId="0" applyFont="1" applyBorder="1" applyAlignment="1" applyProtection="1">
      <alignment vertical="center" wrapText="1"/>
    </xf>
    <xf numFmtId="0" fontId="4" fillId="3" borderId="3" xfId="0" applyFont="1" applyFill="1" applyBorder="1" applyAlignment="1" applyProtection="1">
      <alignment horizontal="left" vertical="center"/>
    </xf>
    <xf numFmtId="0" fontId="3" fillId="3" borderId="18"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19"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NumberFormat="1" applyFont="1" applyBorder="1" applyProtection="1">
      <alignment vertical="center"/>
    </xf>
    <xf numFmtId="0" fontId="4" fillId="3" borderId="15" xfId="0" applyNumberFormat="1" applyFont="1" applyFill="1" applyBorder="1" applyProtection="1">
      <alignment vertical="center"/>
    </xf>
    <xf numFmtId="0" fontId="4" fillId="0" borderId="11" xfId="0" applyFont="1" applyBorder="1" applyProtection="1">
      <alignment vertical="center"/>
    </xf>
    <xf numFmtId="0" fontId="3" fillId="0" borderId="12"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4" fillId="0" borderId="17" xfId="0" applyNumberFormat="1" applyFont="1" applyBorder="1" applyProtection="1">
      <alignment vertical="center"/>
    </xf>
    <xf numFmtId="0" fontId="4" fillId="3" borderId="14" xfId="0" applyNumberFormat="1" applyFont="1" applyFill="1" applyBorder="1" applyProtection="1">
      <alignment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shrinkToFit="1"/>
    </xf>
    <xf numFmtId="0" fontId="4" fillId="0" borderId="16" xfId="0" applyFont="1" applyBorder="1" applyProtection="1">
      <alignment vertical="center"/>
    </xf>
    <xf numFmtId="0" fontId="4" fillId="3" borderId="10" xfId="0" applyFont="1" applyFill="1" applyBorder="1" applyProtection="1">
      <alignment vertical="center"/>
    </xf>
    <xf numFmtId="0" fontId="4" fillId="3" borderId="21" xfId="0" applyFont="1" applyFill="1" applyBorder="1" applyProtection="1">
      <alignment vertical="center"/>
    </xf>
    <xf numFmtId="0" fontId="4" fillId="3" borderId="24" xfId="0" applyFont="1" applyFill="1" applyBorder="1" applyProtection="1">
      <alignment vertical="center"/>
    </xf>
    <xf numFmtId="0" fontId="4" fillId="0" borderId="5" xfId="0" applyFont="1" applyBorder="1" applyAlignment="1" applyProtection="1">
      <alignment vertical="center"/>
    </xf>
    <xf numFmtId="0" fontId="4" fillId="3" borderId="18" xfId="0" applyFont="1" applyFill="1" applyBorder="1" applyProtection="1">
      <alignment vertical="center"/>
    </xf>
    <xf numFmtId="0" fontId="4" fillId="3" borderId="15" xfId="0" applyFont="1" applyFill="1" applyBorder="1" applyProtection="1">
      <alignment vertical="center"/>
    </xf>
    <xf numFmtId="0" fontId="4" fillId="3" borderId="3" xfId="0" applyFont="1" applyFill="1" applyBorder="1" applyProtection="1">
      <alignment vertical="center"/>
    </xf>
    <xf numFmtId="0" fontId="4" fillId="3" borderId="25" xfId="0" applyFont="1" applyFill="1" applyBorder="1" applyProtection="1">
      <alignment vertical="center"/>
    </xf>
    <xf numFmtId="0" fontId="4" fillId="0" borderId="88" xfId="0" applyFont="1" applyBorder="1" applyProtection="1">
      <alignment vertical="center"/>
    </xf>
    <xf numFmtId="0" fontId="4" fillId="0" borderId="89" xfId="0" applyFont="1" applyBorder="1" applyProtection="1">
      <alignment vertical="center"/>
    </xf>
    <xf numFmtId="0" fontId="4" fillId="0" borderId="89" xfId="0" applyFont="1" applyFill="1" applyBorder="1" applyProtection="1">
      <alignment vertical="center"/>
    </xf>
    <xf numFmtId="0" fontId="4" fillId="0" borderId="0" xfId="0" applyFont="1" applyFill="1" applyBorder="1" applyAlignment="1" applyProtection="1">
      <alignment vertical="center"/>
    </xf>
    <xf numFmtId="0" fontId="4" fillId="0" borderId="19" xfId="0" applyFont="1" applyFill="1" applyBorder="1" applyProtection="1">
      <alignment vertical="center"/>
    </xf>
    <xf numFmtId="0" fontId="4" fillId="0" borderId="17" xfId="0" applyFont="1" applyFill="1" applyBorder="1" applyProtection="1">
      <alignment vertical="center"/>
    </xf>
    <xf numFmtId="0" fontId="4" fillId="0" borderId="12" xfId="0" applyFont="1" applyFill="1" applyBorder="1" applyProtection="1">
      <alignment vertical="center"/>
    </xf>
    <xf numFmtId="0" fontId="4" fillId="3" borderId="13" xfId="0" applyFont="1" applyFill="1" applyBorder="1" applyProtection="1">
      <alignment vertical="center"/>
    </xf>
    <xf numFmtId="0" fontId="4" fillId="3" borderId="14" xfId="0" applyFont="1" applyFill="1" applyBorder="1" applyProtection="1">
      <alignment vertical="center"/>
    </xf>
    <xf numFmtId="0" fontId="35" fillId="0" borderId="0" xfId="0" applyFont="1" applyFill="1" applyAlignment="1" applyProtection="1">
      <alignment vertical="top"/>
    </xf>
    <xf numFmtId="0" fontId="4" fillId="0" borderId="0" xfId="0" applyFont="1" applyFill="1" applyAlignment="1" applyProtection="1">
      <alignment vertical="top"/>
    </xf>
    <xf numFmtId="0" fontId="35" fillId="0" borderId="0" xfId="0" applyFont="1" applyAlignment="1" applyProtection="1">
      <alignment vertical="top"/>
    </xf>
    <xf numFmtId="0" fontId="59" fillId="0" borderId="0" xfId="0" applyFont="1" applyFill="1" applyAlignment="1" applyProtection="1">
      <alignment vertical="top"/>
    </xf>
    <xf numFmtId="0" fontId="33" fillId="0" borderId="0" xfId="0" applyFont="1" applyAlignment="1" applyProtection="1">
      <alignment vertical="top"/>
    </xf>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4" fillId="0" borderId="10" xfId="0" applyFont="1" applyBorder="1" applyProtection="1">
      <alignment vertical="center"/>
    </xf>
    <xf numFmtId="0" fontId="4" fillId="0" borderId="0" xfId="0" applyFont="1" applyFill="1" applyBorder="1" applyAlignment="1" applyProtection="1">
      <alignment horizontal="right" vertical="center"/>
    </xf>
    <xf numFmtId="0" fontId="35" fillId="0" borderId="0" xfId="0" applyFont="1" applyBorder="1" applyAlignment="1" applyProtection="1">
      <alignment horizontal="left" vertical="center"/>
    </xf>
    <xf numFmtId="0" fontId="35" fillId="0" borderId="0" xfId="0" applyFont="1" applyBorder="1" applyAlignment="1" applyProtection="1">
      <alignment vertical="center" wrapText="1"/>
    </xf>
    <xf numFmtId="0" fontId="4" fillId="0" borderId="0" xfId="0" applyFont="1" applyBorder="1" applyAlignment="1" applyProtection="1">
      <alignment horizontal="right" vertical="center"/>
    </xf>
    <xf numFmtId="0" fontId="35" fillId="0" borderId="0" xfId="0" applyFont="1" applyFill="1" applyProtection="1">
      <alignment vertical="center"/>
    </xf>
    <xf numFmtId="0" fontId="60" fillId="0" borderId="0" xfId="0" applyFont="1" applyAlignment="1" applyProtection="1">
      <alignment vertical="center"/>
    </xf>
    <xf numFmtId="0" fontId="35" fillId="0" borderId="16" xfId="0" applyFont="1" applyFill="1" applyBorder="1" applyAlignment="1" applyProtection="1">
      <alignment vertical="center" wrapText="1"/>
    </xf>
    <xf numFmtId="0" fontId="60" fillId="0" borderId="0" xfId="0" applyFont="1" applyFill="1" applyBorder="1" applyAlignment="1" applyProtection="1">
      <alignment horizontal="center" vertical="center" wrapText="1"/>
    </xf>
    <xf numFmtId="0" fontId="3" fillId="0" borderId="16" xfId="0" applyFont="1" applyFill="1" applyBorder="1" applyProtection="1">
      <alignment vertical="center"/>
    </xf>
    <xf numFmtId="0" fontId="3" fillId="0" borderId="0" xfId="0" applyFont="1" applyBorder="1" applyProtection="1">
      <alignment vertical="center"/>
    </xf>
    <xf numFmtId="0" fontId="14" fillId="0" borderId="0" xfId="0" applyFont="1" applyBorder="1" applyAlignment="1" applyProtection="1">
      <alignment vertical="center"/>
    </xf>
    <xf numFmtId="0" fontId="3" fillId="0" borderId="0" xfId="0" applyFont="1" applyFill="1" applyAlignment="1" applyProtection="1">
      <alignment vertical="center"/>
    </xf>
    <xf numFmtId="0" fontId="65" fillId="0" borderId="0" xfId="3" applyFont="1" applyProtection="1">
      <alignment vertical="center"/>
    </xf>
    <xf numFmtId="0" fontId="4" fillId="0" borderId="0" xfId="3" applyFont="1" applyProtection="1">
      <alignment vertical="center"/>
    </xf>
    <xf numFmtId="0" fontId="12" fillId="0" borderId="0" xfId="3" applyFont="1" applyBorder="1" applyAlignment="1" applyProtection="1">
      <alignment vertical="center"/>
    </xf>
    <xf numFmtId="49" fontId="12" fillId="0" borderId="0" xfId="3" applyNumberFormat="1" applyFont="1" applyFill="1" applyBorder="1" applyAlignment="1" applyProtection="1">
      <alignment vertical="center"/>
    </xf>
    <xf numFmtId="0" fontId="12" fillId="0" borderId="0" xfId="3" applyNumberFormat="1" applyFont="1" applyFill="1" applyBorder="1" applyAlignment="1" applyProtection="1">
      <alignment vertical="center"/>
    </xf>
    <xf numFmtId="0" fontId="65" fillId="0" borderId="0" xfId="3" applyFont="1" applyFill="1" applyBorder="1" applyProtection="1">
      <alignment vertical="center"/>
    </xf>
    <xf numFmtId="0" fontId="66" fillId="0" borderId="0" xfId="3" applyFont="1" applyAlignment="1" applyProtection="1">
      <alignment vertical="center"/>
    </xf>
    <xf numFmtId="0" fontId="3" fillId="0" borderId="0" xfId="3" applyFont="1" applyAlignment="1" applyProtection="1">
      <alignment vertical="center"/>
    </xf>
    <xf numFmtId="38" fontId="87" fillId="0" borderId="0" xfId="4" applyFont="1" applyAlignment="1" applyProtection="1"/>
    <xf numFmtId="38" fontId="87" fillId="0" borderId="0" xfId="4" applyFont="1" applyFill="1" applyAlignment="1" applyProtection="1">
      <alignment vertical="center" shrinkToFit="1"/>
    </xf>
    <xf numFmtId="0" fontId="66" fillId="0" borderId="0" xfId="3" applyFont="1" applyProtection="1">
      <alignment vertical="center"/>
    </xf>
    <xf numFmtId="38" fontId="87" fillId="0" borderId="17" xfId="4" applyFont="1" applyBorder="1" applyAlignment="1" applyProtection="1"/>
    <xf numFmtId="38" fontId="87" fillId="0" borderId="17" xfId="4" applyFont="1" applyFill="1" applyBorder="1" applyAlignment="1" applyProtection="1">
      <alignment vertical="center" shrinkToFit="1"/>
    </xf>
    <xf numFmtId="0" fontId="3" fillId="0" borderId="16" xfId="3" applyFont="1" applyBorder="1" applyAlignment="1" applyProtection="1">
      <alignment vertical="center"/>
    </xf>
    <xf numFmtId="0" fontId="3" fillId="0" borderId="18" xfId="3" applyFont="1" applyBorder="1" applyProtection="1">
      <alignment vertical="center"/>
    </xf>
    <xf numFmtId="0" fontId="3" fillId="0" borderId="13" xfId="3" applyFont="1" applyBorder="1" applyProtection="1">
      <alignment vertical="center"/>
    </xf>
    <xf numFmtId="0" fontId="66" fillId="0" borderId="0" xfId="3" applyFont="1" applyFill="1" applyAlignment="1" applyProtection="1">
      <alignment vertical="center"/>
    </xf>
    <xf numFmtId="0" fontId="3" fillId="0" borderId="0" xfId="3" applyFont="1" applyFill="1" applyAlignment="1" applyProtection="1">
      <alignment vertical="center"/>
    </xf>
    <xf numFmtId="0" fontId="33" fillId="0" borderId="0" xfId="3" applyFont="1" applyFill="1" applyAlignment="1" applyProtection="1">
      <alignment vertical="center"/>
    </xf>
    <xf numFmtId="0" fontId="3" fillId="0" borderId="0" xfId="3" applyFont="1" applyFill="1" applyProtection="1">
      <alignment vertical="center"/>
    </xf>
    <xf numFmtId="0" fontId="66" fillId="0" borderId="0" xfId="3" applyFont="1" applyFill="1" applyProtection="1">
      <alignment vertical="center"/>
    </xf>
    <xf numFmtId="0" fontId="3" fillId="0" borderId="18" xfId="3" applyFont="1" applyBorder="1" applyAlignment="1" applyProtection="1">
      <alignment vertical="center"/>
    </xf>
    <xf numFmtId="0" fontId="3" fillId="0" borderId="3" xfId="3" applyFont="1" applyBorder="1" applyAlignment="1" applyProtection="1">
      <alignment vertical="center"/>
    </xf>
    <xf numFmtId="0" fontId="66" fillId="0" borderId="0" xfId="3" applyFont="1" applyBorder="1" applyAlignment="1" applyProtection="1">
      <alignment vertical="center"/>
    </xf>
    <xf numFmtId="0" fontId="3" fillId="0" borderId="1" xfId="3" applyFont="1" applyBorder="1" applyAlignment="1" applyProtection="1">
      <alignment vertical="center"/>
    </xf>
    <xf numFmtId="0" fontId="3" fillId="3" borderId="5" xfId="3" applyFont="1" applyFill="1" applyBorder="1" applyAlignment="1" applyProtection="1">
      <alignment vertical="center" shrinkToFit="1"/>
    </xf>
    <xf numFmtId="0" fontId="3" fillId="3" borderId="6" xfId="3" applyFont="1" applyFill="1" applyBorder="1" applyAlignment="1" applyProtection="1">
      <alignment vertical="center" shrinkToFit="1"/>
    </xf>
    <xf numFmtId="0" fontId="3" fillId="0" borderId="0" xfId="3" applyFont="1" applyFill="1" applyBorder="1" applyAlignment="1" applyProtection="1">
      <alignment horizontal="center" vertical="center"/>
    </xf>
    <xf numFmtId="0" fontId="3" fillId="3" borderId="0" xfId="3" applyFont="1" applyFill="1" applyBorder="1" applyAlignment="1" applyProtection="1">
      <alignment vertical="center" shrinkToFit="1"/>
    </xf>
    <xf numFmtId="0" fontId="3" fillId="0" borderId="13" xfId="3" applyFont="1" applyBorder="1" applyAlignment="1" applyProtection="1">
      <alignment vertical="center"/>
    </xf>
    <xf numFmtId="0" fontId="3" fillId="3" borderId="17" xfId="3" applyFont="1" applyFill="1" applyBorder="1" applyAlignment="1" applyProtection="1">
      <alignment vertical="center" shrinkToFit="1"/>
    </xf>
    <xf numFmtId="0" fontId="3" fillId="0" borderId="0" xfId="3" applyFont="1" applyFill="1" applyBorder="1" applyAlignment="1" applyProtection="1">
      <alignment vertical="center"/>
    </xf>
    <xf numFmtId="0" fontId="3" fillId="0" borderId="0" xfId="3" applyFont="1" applyFill="1" applyBorder="1" applyAlignment="1" applyProtection="1">
      <alignment vertical="center" shrinkToFit="1"/>
    </xf>
    <xf numFmtId="176"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left" vertical="center" shrinkToFit="1"/>
    </xf>
    <xf numFmtId="0" fontId="3" fillId="0" borderId="0" xfId="3" applyFont="1" applyBorder="1" applyAlignment="1" applyProtection="1">
      <alignment vertical="center"/>
    </xf>
    <xf numFmtId="0" fontId="3" fillId="0" borderId="0" xfId="3" applyFont="1" applyBorder="1" applyProtection="1">
      <alignment vertical="center"/>
    </xf>
    <xf numFmtId="0" fontId="66" fillId="3" borderId="0" xfId="3" applyFont="1" applyFill="1" applyBorder="1" applyAlignment="1" applyProtection="1">
      <alignment vertical="center"/>
    </xf>
    <xf numFmtId="0" fontId="66" fillId="0" borderId="0" xfId="3" applyFont="1" applyBorder="1" applyProtection="1">
      <alignment vertical="center"/>
    </xf>
    <xf numFmtId="0" fontId="3" fillId="0" borderId="7" xfId="3" quotePrefix="1" applyFont="1" applyBorder="1" applyAlignment="1" applyProtection="1">
      <alignment vertical="center"/>
    </xf>
    <xf numFmtId="0" fontId="3" fillId="0" borderId="11" xfId="3" applyFont="1" applyBorder="1" applyAlignment="1" applyProtection="1">
      <alignment vertical="center"/>
    </xf>
    <xf numFmtId="0" fontId="35" fillId="0" borderId="0" xfId="3" applyFont="1" applyAlignment="1" applyProtection="1">
      <alignment vertical="center"/>
    </xf>
    <xf numFmtId="0" fontId="35" fillId="0" borderId="16" xfId="3" applyFont="1" applyBorder="1" applyAlignment="1" applyProtection="1">
      <alignment vertical="top"/>
    </xf>
    <xf numFmtId="0" fontId="35" fillId="0" borderId="0" xfId="3" applyFont="1" applyBorder="1" applyAlignment="1" applyProtection="1">
      <alignment vertical="top"/>
    </xf>
    <xf numFmtId="0" fontId="14" fillId="0" borderId="0" xfId="3" applyFont="1" applyAlignment="1" applyProtection="1"/>
    <xf numFmtId="0" fontId="83" fillId="0" borderId="16" xfId="3" applyFont="1" applyBorder="1" applyAlignment="1" applyProtection="1">
      <alignment vertical="center" shrinkToFit="1"/>
    </xf>
    <xf numFmtId="0" fontId="83" fillId="0" borderId="10" xfId="3" applyFont="1" applyBorder="1" applyAlignment="1" applyProtection="1">
      <alignment vertical="center" shrinkToFit="1"/>
    </xf>
    <xf numFmtId="0" fontId="83" fillId="0" borderId="6" xfId="3" applyFont="1" applyBorder="1" applyAlignment="1" applyProtection="1">
      <alignment vertical="center" shrinkToFit="1"/>
    </xf>
    <xf numFmtId="0" fontId="83" fillId="0" borderId="25" xfId="3" applyFont="1" applyBorder="1" applyAlignment="1" applyProtection="1">
      <alignment vertical="center" shrinkToFit="1"/>
    </xf>
    <xf numFmtId="0" fontId="14" fillId="0" borderId="23" xfId="3" applyFont="1" applyBorder="1" applyAlignment="1" applyProtection="1">
      <alignment vertical="center"/>
    </xf>
    <xf numFmtId="0" fontId="3" fillId="0" borderId="1" xfId="3" applyFont="1" applyBorder="1" applyProtection="1">
      <alignment vertical="center"/>
    </xf>
    <xf numFmtId="38" fontId="38" fillId="0" borderId="5" xfId="4" applyFont="1" applyFill="1" applyBorder="1" applyAlignment="1" applyProtection="1">
      <alignment vertical="center" shrinkToFit="1"/>
    </xf>
    <xf numFmtId="0" fontId="15" fillId="0" borderId="55" xfId="3" applyFont="1" applyBorder="1" applyAlignment="1" applyProtection="1">
      <alignment vertical="center"/>
    </xf>
    <xf numFmtId="0" fontId="3" fillId="0" borderId="48" xfId="3" applyFont="1" applyBorder="1" applyProtection="1">
      <alignment vertical="center"/>
    </xf>
    <xf numFmtId="3" fontId="81" fillId="0" borderId="6" xfId="3" applyNumberFormat="1" applyFont="1" applyBorder="1" applyAlignment="1" applyProtection="1">
      <alignment vertical="center"/>
    </xf>
    <xf numFmtId="0" fontId="82" fillId="0" borderId="6" xfId="3" applyFont="1" applyBorder="1" applyAlignment="1" applyProtection="1">
      <alignment vertical="center"/>
    </xf>
    <xf numFmtId="0" fontId="82" fillId="0" borderId="6" xfId="3" applyFont="1" applyBorder="1" applyAlignment="1" applyProtection="1">
      <alignment vertical="center" shrinkToFit="1"/>
    </xf>
    <xf numFmtId="38" fontId="38" fillId="0" borderId="0" xfId="4" applyFont="1" applyFill="1" applyBorder="1" applyAlignment="1" applyProtection="1">
      <alignment vertical="center" shrinkToFit="1"/>
    </xf>
    <xf numFmtId="0" fontId="3" fillId="0" borderId="52" xfId="3" applyFont="1" applyBorder="1" applyProtection="1">
      <alignment vertical="center"/>
    </xf>
    <xf numFmtId="3" fontId="81" fillId="0" borderId="5" xfId="3" applyNumberFormat="1" applyFont="1" applyBorder="1" applyAlignment="1" applyProtection="1">
      <alignment vertical="center"/>
    </xf>
    <xf numFmtId="0" fontId="82" fillId="0" borderId="5" xfId="3" applyFont="1" applyBorder="1" applyAlignment="1" applyProtection="1">
      <alignment vertical="center" shrinkToFit="1"/>
    </xf>
    <xf numFmtId="0" fontId="18" fillId="0" borderId="18" xfId="3" applyFont="1" applyBorder="1" applyAlignment="1" applyProtection="1">
      <alignment vertical="center"/>
    </xf>
    <xf numFmtId="0" fontId="12" fillId="0" borderId="0" xfId="3" applyFont="1" applyBorder="1" applyAlignment="1" applyProtection="1">
      <alignment vertical="center" wrapText="1" shrinkToFit="1"/>
    </xf>
    <xf numFmtId="0" fontId="90" fillId="0" borderId="18" xfId="3" applyFont="1" applyBorder="1" applyAlignment="1" applyProtection="1">
      <alignment vertical="center"/>
    </xf>
    <xf numFmtId="176" fontId="14" fillId="0" borderId="0" xfId="3" applyNumberFormat="1" applyFont="1" applyFill="1" applyBorder="1" applyAlignment="1" applyProtection="1">
      <alignment vertical="center"/>
    </xf>
    <xf numFmtId="176" fontId="66" fillId="0" borderId="0" xfId="3" applyNumberFormat="1" applyFont="1" applyProtection="1">
      <alignment vertical="center"/>
    </xf>
    <xf numFmtId="0" fontId="14" fillId="0" borderId="28" xfId="3" applyFont="1" applyBorder="1" applyAlignment="1" applyProtection="1">
      <alignment vertical="center"/>
    </xf>
    <xf numFmtId="0" fontId="3" fillId="0" borderId="6" xfId="3" applyFont="1" applyBorder="1" applyProtection="1">
      <alignment vertical="center"/>
    </xf>
    <xf numFmtId="0" fontId="3" fillId="0" borderId="3" xfId="3" applyFont="1" applyBorder="1" applyProtection="1">
      <alignment vertical="center"/>
    </xf>
    <xf numFmtId="0" fontId="3" fillId="0" borderId="0" xfId="3" applyFont="1" applyProtection="1">
      <alignment vertical="center"/>
    </xf>
    <xf numFmtId="0" fontId="3" fillId="0" borderId="47" xfId="3" applyFont="1" applyBorder="1" applyProtection="1">
      <alignment vertical="center"/>
    </xf>
    <xf numFmtId="0" fontId="12" fillId="0" borderId="6" xfId="3" applyFont="1" applyBorder="1" applyAlignment="1" applyProtection="1">
      <alignment vertical="center" wrapText="1" shrinkToFit="1"/>
    </xf>
    <xf numFmtId="0" fontId="2" fillId="0" borderId="26" xfId="3" applyFont="1" applyBorder="1" applyAlignment="1" applyProtection="1">
      <alignment vertical="center"/>
    </xf>
    <xf numFmtId="0" fontId="4" fillId="0" borderId="2" xfId="3" applyFont="1" applyBorder="1" applyAlignment="1" applyProtection="1">
      <alignment vertical="center"/>
    </xf>
    <xf numFmtId="0" fontId="3" fillId="0" borderId="50" xfId="3" applyFont="1" applyBorder="1" applyProtection="1">
      <alignment vertical="center"/>
    </xf>
    <xf numFmtId="0" fontId="12" fillId="0" borderId="5" xfId="3" applyFont="1" applyBorder="1" applyAlignment="1" applyProtection="1">
      <alignment vertical="center" wrapText="1" shrinkToFit="1"/>
    </xf>
    <xf numFmtId="0" fontId="2" fillId="0" borderId="23" xfId="3" applyFont="1" applyBorder="1" applyAlignment="1" applyProtection="1">
      <alignment vertical="center"/>
    </xf>
    <xf numFmtId="0" fontId="4" fillId="0" borderId="19" xfId="3" applyFont="1" applyBorder="1" applyAlignment="1" applyProtection="1">
      <alignment vertical="center"/>
    </xf>
    <xf numFmtId="0" fontId="2" fillId="0" borderId="28" xfId="3" applyFont="1" applyBorder="1" applyAlignment="1" applyProtection="1">
      <alignment vertical="center"/>
    </xf>
    <xf numFmtId="0" fontId="4" fillId="0" borderId="4" xfId="3" applyFont="1" applyBorder="1" applyAlignment="1" applyProtection="1">
      <alignment vertical="center"/>
    </xf>
    <xf numFmtId="0" fontId="12" fillId="0" borderId="3" xfId="3" applyFont="1" applyBorder="1" applyProtection="1">
      <alignment vertical="center"/>
    </xf>
    <xf numFmtId="0" fontId="3" fillId="0" borderId="50" xfId="3" applyFont="1" applyBorder="1" applyAlignment="1" applyProtection="1">
      <alignment vertical="center"/>
    </xf>
    <xf numFmtId="0" fontId="3" fillId="0" borderId="48" xfId="3" applyFont="1" applyBorder="1" applyAlignment="1" applyProtection="1">
      <alignment vertical="center"/>
    </xf>
    <xf numFmtId="0" fontId="2" fillId="0" borderId="62" xfId="3" applyFont="1" applyBorder="1" applyAlignment="1" applyProtection="1">
      <alignment vertical="center"/>
    </xf>
    <xf numFmtId="0" fontId="4" fillId="0" borderId="60" xfId="3" applyFont="1" applyBorder="1" applyAlignment="1" applyProtection="1">
      <alignment vertical="center"/>
    </xf>
    <xf numFmtId="0" fontId="19" fillId="0" borderId="0" xfId="3" applyFont="1" applyBorder="1" applyAlignment="1" applyProtection="1">
      <alignment vertical="center"/>
    </xf>
    <xf numFmtId="0" fontId="3" fillId="0" borderId="51" xfId="3" applyFont="1" applyBorder="1" applyAlignment="1" applyProtection="1">
      <alignment vertical="center"/>
    </xf>
    <xf numFmtId="0" fontId="12" fillId="0" borderId="17" xfId="3" applyFont="1" applyBorder="1" applyAlignment="1" applyProtection="1">
      <alignment vertical="center" wrapText="1" shrinkToFit="1"/>
    </xf>
    <xf numFmtId="0" fontId="3" fillId="0" borderId="31" xfId="3" applyFont="1" applyBorder="1" applyProtection="1">
      <alignment vertical="center"/>
    </xf>
    <xf numFmtId="0" fontId="3" fillId="0" borderId="33" xfId="3" applyFont="1" applyFill="1" applyBorder="1" applyAlignment="1" applyProtection="1">
      <alignment vertical="center"/>
    </xf>
    <xf numFmtId="0" fontId="86" fillId="0" borderId="16" xfId="3" applyFont="1" applyBorder="1" applyAlignment="1" applyProtection="1">
      <alignment vertical="center"/>
    </xf>
    <xf numFmtId="0" fontId="86" fillId="0" borderId="0" xfId="3" applyFont="1" applyFill="1" applyBorder="1" applyAlignment="1" applyProtection="1">
      <alignment vertical="center" shrinkToFit="1"/>
    </xf>
    <xf numFmtId="0" fontId="83" fillId="0" borderId="0" xfId="3" applyFont="1" applyFill="1" applyBorder="1" applyAlignment="1" applyProtection="1">
      <alignment vertical="center" shrinkToFit="1"/>
    </xf>
    <xf numFmtId="0" fontId="3" fillId="0" borderId="35" xfId="3" applyFont="1" applyBorder="1" applyProtection="1">
      <alignment vertical="center"/>
    </xf>
    <xf numFmtId="0" fontId="3" fillId="0" borderId="37" xfId="3" applyFont="1" applyFill="1" applyBorder="1" applyAlignment="1" applyProtection="1">
      <alignment vertical="center"/>
    </xf>
    <xf numFmtId="0" fontId="35" fillId="0" borderId="0" xfId="3" applyFont="1" applyProtection="1">
      <alignment vertical="center"/>
    </xf>
    <xf numFmtId="0" fontId="86" fillId="0" borderId="0" xfId="3" applyFont="1" applyBorder="1" applyAlignment="1" applyProtection="1">
      <alignment vertical="center"/>
    </xf>
    <xf numFmtId="0" fontId="65" fillId="0" borderId="0" xfId="3" applyFont="1" applyAlignment="1" applyProtection="1">
      <alignment vertical="center"/>
    </xf>
    <xf numFmtId="0" fontId="65" fillId="0" borderId="0" xfId="3" applyFont="1" applyBorder="1" applyAlignment="1" applyProtection="1">
      <alignment vertical="center"/>
    </xf>
    <xf numFmtId="0" fontId="65" fillId="0" borderId="0" xfId="3" applyFont="1" applyFill="1" applyProtection="1">
      <alignment vertical="center"/>
    </xf>
    <xf numFmtId="0" fontId="77" fillId="0" borderId="0" xfId="3" applyFont="1" applyAlignment="1" applyProtection="1">
      <alignment horizontal="center" vertical="center"/>
    </xf>
    <xf numFmtId="0" fontId="32" fillId="0" borderId="0" xfId="3" applyFont="1" applyBorder="1" applyAlignment="1" applyProtection="1">
      <alignment vertical="center"/>
    </xf>
    <xf numFmtId="176" fontId="68" fillId="0" borderId="0" xfId="3" applyNumberFormat="1" applyFont="1" applyProtection="1">
      <alignment vertical="center"/>
    </xf>
    <xf numFmtId="0" fontId="68" fillId="0" borderId="0" xfId="3" applyFont="1" applyProtection="1">
      <alignment vertical="center"/>
    </xf>
    <xf numFmtId="0" fontId="66" fillId="0" borderId="0" xfId="3" applyFont="1" applyAlignment="1" applyProtection="1">
      <alignment vertical="center" wrapText="1"/>
    </xf>
    <xf numFmtId="0" fontId="76" fillId="0" borderId="9" xfId="3" applyFont="1" applyBorder="1" applyProtection="1">
      <alignment vertical="center"/>
    </xf>
    <xf numFmtId="0" fontId="66" fillId="0" borderId="16" xfId="3" applyFont="1" applyBorder="1" applyProtection="1">
      <alignment vertical="center"/>
    </xf>
    <xf numFmtId="0" fontId="66" fillId="0" borderId="10" xfId="3" applyFont="1" applyBorder="1" applyProtection="1">
      <alignment vertical="center"/>
    </xf>
    <xf numFmtId="0" fontId="76" fillId="0" borderId="18" xfId="3" applyFont="1" applyBorder="1" applyProtection="1">
      <alignment vertical="center"/>
    </xf>
    <xf numFmtId="0" fontId="66" fillId="0" borderId="17" xfId="3" applyFont="1" applyBorder="1" applyProtection="1">
      <alignment vertical="center"/>
    </xf>
    <xf numFmtId="0" fontId="66" fillId="0" borderId="14" xfId="3" applyFont="1" applyBorder="1" applyProtection="1">
      <alignment vertical="center"/>
    </xf>
    <xf numFmtId="0" fontId="66" fillId="0" borderId="15" xfId="3" applyFont="1" applyBorder="1" applyProtection="1">
      <alignment vertical="center"/>
    </xf>
    <xf numFmtId="0" fontId="74" fillId="0" borderId="0" xfId="3" applyFont="1" applyProtection="1">
      <alignment vertical="center"/>
    </xf>
    <xf numFmtId="0" fontId="75" fillId="0" borderId="0" xfId="3" applyFont="1" applyProtection="1">
      <alignment vertical="center"/>
    </xf>
    <xf numFmtId="0" fontId="66" fillId="0" borderId="23" xfId="3" applyFont="1" applyBorder="1" applyProtection="1">
      <alignment vertical="center"/>
    </xf>
    <xf numFmtId="0" fontId="66" fillId="0" borderId="7" xfId="3" applyFont="1" applyBorder="1" applyProtection="1">
      <alignment vertical="center"/>
    </xf>
    <xf numFmtId="0" fontId="66" fillId="0" borderId="16" xfId="3" applyFont="1" applyBorder="1" applyAlignment="1" applyProtection="1">
      <alignment horizontal="center" vertical="center"/>
    </xf>
    <xf numFmtId="0" fontId="66" fillId="0" borderId="0" xfId="3" applyFont="1" applyAlignment="1" applyProtection="1">
      <alignment horizontal="center" vertical="center"/>
    </xf>
    <xf numFmtId="0" fontId="66" fillId="0" borderId="26" xfId="3" applyFont="1" applyBorder="1" applyProtection="1">
      <alignment vertical="center"/>
    </xf>
    <xf numFmtId="0" fontId="66" fillId="0" borderId="2" xfId="3" applyFont="1" applyBorder="1" applyProtection="1">
      <alignment vertical="center"/>
    </xf>
    <xf numFmtId="0" fontId="66" fillId="0" borderId="1" xfId="3" applyFont="1" applyBorder="1" applyProtection="1">
      <alignment vertical="center"/>
    </xf>
    <xf numFmtId="0" fontId="66" fillId="0" borderId="11" xfId="3" applyFont="1" applyBorder="1" applyProtection="1">
      <alignment vertical="center"/>
    </xf>
    <xf numFmtId="0" fontId="66" fillId="0" borderId="12" xfId="3" applyFont="1" applyBorder="1" applyProtection="1">
      <alignment vertical="center"/>
    </xf>
    <xf numFmtId="0" fontId="66" fillId="0" borderId="13" xfId="3" applyFont="1" applyBorder="1" applyProtection="1">
      <alignment vertical="center"/>
    </xf>
    <xf numFmtId="0" fontId="66" fillId="0" borderId="6" xfId="3" applyFont="1" applyBorder="1" applyProtection="1">
      <alignment vertical="center"/>
    </xf>
    <xf numFmtId="0" fontId="66" fillId="0" borderId="25" xfId="3" applyFont="1" applyBorder="1" applyProtection="1">
      <alignment vertical="center"/>
    </xf>
    <xf numFmtId="0" fontId="66" fillId="0" borderId="1" xfId="3" applyFont="1" applyFill="1" applyBorder="1" applyProtection="1">
      <alignment vertical="center"/>
    </xf>
    <xf numFmtId="0" fontId="66" fillId="0" borderId="2" xfId="3" applyFont="1" applyFill="1" applyBorder="1" applyProtection="1">
      <alignment vertical="center"/>
    </xf>
    <xf numFmtId="0" fontId="66" fillId="0" borderId="13" xfId="3" applyFont="1" applyFill="1" applyBorder="1" applyProtection="1">
      <alignment vertical="center"/>
    </xf>
    <xf numFmtId="0" fontId="66" fillId="0" borderId="12" xfId="3" applyFont="1" applyFill="1" applyBorder="1" applyProtection="1">
      <alignment vertical="center"/>
    </xf>
    <xf numFmtId="0" fontId="70" fillId="0" borderId="0" xfId="3" applyFont="1" applyProtection="1">
      <alignment vertical="center"/>
    </xf>
    <xf numFmtId="0" fontId="69" fillId="0" borderId="0" xfId="3" applyFont="1" applyProtection="1">
      <alignment vertical="center"/>
    </xf>
    <xf numFmtId="0" fontId="100" fillId="0" borderId="0" xfId="3" applyFont="1" applyProtection="1">
      <alignment vertical="center"/>
    </xf>
    <xf numFmtId="0" fontId="67" fillId="0" borderId="0" xfId="3" applyFont="1" applyProtection="1">
      <alignment vertical="center"/>
    </xf>
    <xf numFmtId="0" fontId="65" fillId="3" borderId="0" xfId="3" applyFont="1" applyFill="1" applyProtection="1">
      <alignment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49" fontId="3" fillId="0" borderId="0" xfId="0" applyNumberFormat="1" applyFont="1" applyBorder="1" applyAlignment="1" applyProtection="1">
      <alignment horizontal="center" vertical="center" shrinkToFit="1"/>
    </xf>
    <xf numFmtId="0" fontId="12" fillId="0" borderId="0" xfId="0" applyFont="1" applyFill="1" applyProtection="1">
      <alignment vertical="center"/>
    </xf>
    <xf numFmtId="0" fontId="19" fillId="0" borderId="0" xfId="0" applyFont="1" applyAlignment="1" applyProtection="1">
      <alignment vertical="top"/>
    </xf>
    <xf numFmtId="0" fontId="16" fillId="0" borderId="0" xfId="0" applyFont="1" applyAlignment="1" applyProtection="1">
      <alignment horizontal="left" vertical="top"/>
    </xf>
    <xf numFmtId="0" fontId="30" fillId="0" borderId="73" xfId="0" applyFont="1" applyBorder="1" applyAlignment="1" applyProtection="1">
      <alignment vertical="top"/>
    </xf>
    <xf numFmtId="0" fontId="4" fillId="0" borderId="39" xfId="0" applyFont="1" applyBorder="1" applyAlignment="1" applyProtection="1">
      <alignment horizontal="left" vertical="top" wrapText="1"/>
    </xf>
    <xf numFmtId="0" fontId="30" fillId="0" borderId="39" xfId="0" applyFont="1" applyBorder="1" applyAlignment="1" applyProtection="1">
      <alignment vertical="top"/>
    </xf>
    <xf numFmtId="0" fontId="30" fillId="0" borderId="72" xfId="0" applyFont="1" applyBorder="1" applyAlignment="1" applyProtection="1">
      <alignment vertical="top"/>
    </xf>
    <xf numFmtId="0" fontId="4" fillId="0" borderId="18" xfId="0" applyFont="1" applyBorder="1" applyAlignment="1" applyProtection="1">
      <alignment horizontal="left" vertical="top" wrapText="1"/>
    </xf>
    <xf numFmtId="0" fontId="4" fillId="0" borderId="99" xfId="0" applyFont="1" applyBorder="1" applyAlignment="1" applyProtection="1">
      <alignment horizontal="left" vertical="top" wrapText="1"/>
    </xf>
    <xf numFmtId="0" fontId="4" fillId="0" borderId="53" xfId="0" applyFont="1" applyBorder="1" applyAlignment="1" applyProtection="1">
      <alignment horizontal="left" vertical="top" wrapText="1"/>
    </xf>
    <xf numFmtId="0" fontId="4" fillId="0" borderId="101" xfId="0" applyFont="1" applyBorder="1" applyAlignment="1" applyProtection="1">
      <alignment vertical="top" wrapText="1"/>
    </xf>
    <xf numFmtId="0" fontId="4" fillId="0" borderId="44" xfId="0" applyFont="1" applyBorder="1" applyAlignment="1" applyProtection="1">
      <alignment vertical="top" wrapText="1"/>
    </xf>
    <xf numFmtId="0" fontId="4" fillId="0" borderId="102" xfId="0" applyFont="1" applyBorder="1" applyAlignment="1" applyProtection="1">
      <alignment vertical="top" wrapText="1"/>
    </xf>
    <xf numFmtId="0" fontId="4" fillId="0" borderId="23" xfId="0" applyFont="1" applyBorder="1" applyAlignment="1" applyProtection="1">
      <alignment vertical="top" wrapText="1"/>
    </xf>
    <xf numFmtId="0" fontId="4" fillId="0" borderId="0" xfId="0" applyFont="1" applyBorder="1" applyAlignment="1" applyProtection="1">
      <alignment vertical="top" wrapText="1"/>
    </xf>
    <xf numFmtId="0" fontId="4" fillId="0" borderId="19" xfId="0" applyFont="1" applyBorder="1" applyAlignment="1" applyProtection="1">
      <alignment vertical="top" wrapText="1"/>
    </xf>
    <xf numFmtId="0" fontId="24"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30" fillId="0" borderId="5" xfId="0" applyFont="1" applyBorder="1" applyAlignment="1" applyProtection="1">
      <alignment horizontal="left" vertical="top"/>
    </xf>
    <xf numFmtId="0" fontId="30" fillId="0" borderId="5" xfId="0" applyFont="1" applyBorder="1" applyAlignment="1" applyProtection="1">
      <alignment horizontal="left" vertical="top" wrapText="1"/>
    </xf>
    <xf numFmtId="0" fontId="30" fillId="0" borderId="27" xfId="0" applyFont="1" applyBorder="1" applyAlignment="1" applyProtection="1">
      <alignment horizontal="left" vertical="top" wrapText="1"/>
    </xf>
    <xf numFmtId="0" fontId="36" fillId="0" borderId="0" xfId="0" applyFont="1" applyAlignment="1" applyProtection="1">
      <alignmen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4" fillId="0" borderId="17" xfId="0" applyFont="1" applyBorder="1" applyAlignment="1" applyProtection="1">
      <alignment horizontal="left" vertical="center"/>
    </xf>
    <xf numFmtId="0" fontId="30" fillId="0" borderId="17"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36" fillId="0" borderId="0" xfId="0" applyFont="1" applyFill="1" applyAlignment="1" applyProtection="1">
      <alignment vertical="top"/>
    </xf>
    <xf numFmtId="0" fontId="30" fillId="0" borderId="0" xfId="0" applyFont="1" applyFill="1" applyBorder="1" applyAlignment="1" applyProtection="1">
      <alignment vertical="top" wrapText="1" shrinkToFit="1"/>
    </xf>
    <xf numFmtId="0" fontId="36" fillId="0" borderId="0" xfId="0" applyFont="1" applyAlignment="1" applyProtection="1">
      <alignment horizontal="left" vertical="center"/>
    </xf>
    <xf numFmtId="0" fontId="22" fillId="0" borderId="0" xfId="0" applyFont="1" applyAlignment="1" applyProtection="1">
      <alignment horizontal="right" vertical="top"/>
    </xf>
    <xf numFmtId="0" fontId="22" fillId="0" borderId="0" xfId="0" applyFont="1" applyAlignment="1" applyProtection="1">
      <alignment horizontal="left" vertical="top" wrapText="1"/>
    </xf>
    <xf numFmtId="0" fontId="3" fillId="0" borderId="0" xfId="0" applyFont="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xf>
    <xf numFmtId="0" fontId="22" fillId="0" borderId="0" xfId="3" applyFont="1" applyProtection="1">
      <alignment vertical="center"/>
    </xf>
    <xf numFmtId="0" fontId="22" fillId="0" borderId="0" xfId="3" applyFont="1" applyBorder="1" applyProtection="1">
      <alignment vertical="center"/>
    </xf>
    <xf numFmtId="0" fontId="22" fillId="0" borderId="0" xfId="3" applyFont="1" applyAlignment="1" applyProtection="1">
      <alignment horizontal="left" vertical="top" wrapText="1"/>
    </xf>
    <xf numFmtId="0" fontId="22" fillId="0" borderId="0" xfId="0" applyFont="1" applyAlignment="1" applyProtection="1">
      <alignment vertical="top" wrapText="1"/>
    </xf>
    <xf numFmtId="0" fontId="22" fillId="0" borderId="0" xfId="3" applyFont="1" applyAlignment="1" applyProtection="1">
      <alignment horizontal="left" vertical="center" wrapText="1"/>
    </xf>
    <xf numFmtId="0" fontId="22" fillId="0" borderId="0" xfId="3" applyFont="1" applyBorder="1" applyAlignment="1" applyProtection="1">
      <alignment horizontal="left" vertical="center" wrapText="1"/>
    </xf>
    <xf numFmtId="0" fontId="96" fillId="0" borderId="0" xfId="3" applyFont="1" applyAlignment="1" applyProtection="1">
      <alignment horizontal="left" vertical="center" wrapText="1"/>
    </xf>
    <xf numFmtId="0" fontId="22" fillId="0" borderId="7" xfId="3" applyFont="1" applyBorder="1" applyAlignment="1" applyProtection="1">
      <alignment horizontal="left" vertical="center" wrapText="1"/>
    </xf>
    <xf numFmtId="0" fontId="26" fillId="0" borderId="16" xfId="3" applyFont="1" applyBorder="1" applyAlignment="1" applyProtection="1">
      <alignment horizontal="left" vertical="center" wrapText="1"/>
    </xf>
    <xf numFmtId="0" fontId="26" fillId="0" borderId="8" xfId="3" applyFont="1" applyBorder="1" applyAlignment="1" applyProtection="1">
      <alignment horizontal="left" vertical="center" wrapText="1"/>
    </xf>
    <xf numFmtId="0" fontId="26" fillId="0" borderId="71" xfId="3" applyFont="1" applyBorder="1" applyAlignment="1" applyProtection="1">
      <alignment horizontal="left" vertical="center" wrapText="1"/>
    </xf>
    <xf numFmtId="0" fontId="22" fillId="0" borderId="0" xfId="3" applyFont="1" applyFill="1" applyAlignment="1" applyProtection="1">
      <alignment horizontal="left" vertical="center" shrinkToFit="1"/>
    </xf>
    <xf numFmtId="0" fontId="22" fillId="0" borderId="0" xfId="3" applyFont="1" applyFill="1" applyProtection="1">
      <alignment vertical="center"/>
    </xf>
    <xf numFmtId="0" fontId="22" fillId="0" borderId="0" xfId="3" applyFont="1" applyBorder="1" applyAlignment="1" applyProtection="1">
      <alignment horizontal="left" vertical="top" wrapText="1"/>
    </xf>
    <xf numFmtId="0" fontId="2" fillId="0" borderId="0" xfId="3" applyFont="1" applyProtection="1">
      <alignment vertical="center"/>
    </xf>
    <xf numFmtId="0" fontId="2" fillId="0" borderId="0" xfId="3" applyFont="1" applyAlignment="1" applyProtection="1">
      <alignment horizontal="center" vertical="center"/>
    </xf>
    <xf numFmtId="0" fontId="2" fillId="0" borderId="0" xfId="3" applyFont="1" applyBorder="1" applyProtection="1">
      <alignment vertical="center"/>
    </xf>
    <xf numFmtId="0" fontId="73" fillId="0" borderId="0" xfId="3" applyFont="1" applyProtection="1">
      <alignment vertical="center"/>
    </xf>
    <xf numFmtId="0" fontId="4" fillId="0" borderId="0" xfId="3" applyFont="1" applyBorder="1" applyProtection="1">
      <alignment vertical="center"/>
    </xf>
    <xf numFmtId="0" fontId="3" fillId="0" borderId="0" xfId="3" applyFont="1" applyAlignment="1" applyProtection="1">
      <alignment vertical="top"/>
    </xf>
    <xf numFmtId="0" fontId="3" fillId="0" borderId="0" xfId="3" applyFont="1" applyAlignment="1" applyProtection="1">
      <alignment vertical="center" wrapText="1"/>
    </xf>
    <xf numFmtId="0" fontId="3" fillId="0" borderId="0" xfId="3" applyFont="1" applyAlignment="1" applyProtection="1">
      <alignment wrapText="1"/>
    </xf>
    <xf numFmtId="0" fontId="3" fillId="0" borderId="0" xfId="3" applyFont="1" applyFill="1" applyBorder="1" applyAlignment="1" applyProtection="1">
      <alignment horizontal="left" vertical="center"/>
    </xf>
    <xf numFmtId="0" fontId="3" fillId="0" borderId="0" xfId="3" applyFont="1" applyFill="1" applyBorder="1" applyAlignment="1" applyProtection="1">
      <alignment vertical="top"/>
    </xf>
    <xf numFmtId="0" fontId="4" fillId="3" borderId="0" xfId="3" applyFont="1" applyFill="1" applyBorder="1" applyProtection="1">
      <alignment vertical="center"/>
    </xf>
    <xf numFmtId="0" fontId="4" fillId="0" borderId="0" xfId="3" applyFont="1" applyAlignment="1" applyProtection="1">
      <alignment vertical="top"/>
    </xf>
    <xf numFmtId="0" fontId="3" fillId="0" borderId="0" xfId="3" applyFont="1" applyFill="1" applyBorder="1" applyAlignment="1" applyProtection="1">
      <alignment wrapText="1"/>
    </xf>
    <xf numFmtId="0" fontId="3" fillId="0" borderId="57" xfId="3" applyFont="1" applyFill="1" applyBorder="1" applyAlignment="1" applyProtection="1">
      <alignment wrapText="1"/>
    </xf>
    <xf numFmtId="0" fontId="4" fillId="3" borderId="57" xfId="3" applyFont="1" applyFill="1" applyBorder="1" applyProtection="1">
      <alignment vertical="center"/>
    </xf>
    <xf numFmtId="0" fontId="3" fillId="0" borderId="59" xfId="3" applyFont="1" applyFill="1" applyBorder="1" applyAlignment="1" applyProtection="1">
      <alignment horizontal="left" vertical="center"/>
    </xf>
    <xf numFmtId="0" fontId="3" fillId="0" borderId="59" xfId="3" applyFont="1" applyFill="1" applyBorder="1" applyAlignment="1" applyProtection="1">
      <alignment wrapText="1"/>
    </xf>
    <xf numFmtId="0" fontId="3" fillId="3" borderId="59" xfId="3" applyFont="1" applyFill="1" applyBorder="1" applyAlignment="1" applyProtection="1">
      <alignment wrapText="1"/>
    </xf>
    <xf numFmtId="0" fontId="4" fillId="3" borderId="59" xfId="3" applyFont="1" applyFill="1" applyBorder="1" applyProtection="1">
      <alignment vertical="center"/>
    </xf>
    <xf numFmtId="0" fontId="3" fillId="0" borderId="57" xfId="3" applyFont="1" applyFill="1" applyBorder="1" applyAlignment="1" applyProtection="1">
      <alignment vertical="top"/>
    </xf>
    <xf numFmtId="0" fontId="3" fillId="3" borderId="57" xfId="3" applyFont="1" applyFill="1" applyBorder="1" applyAlignment="1" applyProtection="1">
      <alignment wrapText="1"/>
    </xf>
    <xf numFmtId="0" fontId="3" fillId="0" borderId="0" xfId="3" applyFont="1" applyFill="1" applyBorder="1" applyProtection="1">
      <alignment vertical="center"/>
    </xf>
    <xf numFmtId="0" fontId="3" fillId="0" borderId="59" xfId="3" applyFont="1" applyFill="1" applyBorder="1" applyProtection="1">
      <alignment vertical="center"/>
    </xf>
    <xf numFmtId="0" fontId="4" fillId="0" borderId="0" xfId="3" applyFont="1" applyFill="1" applyBorder="1" applyProtection="1">
      <alignment vertical="center"/>
    </xf>
    <xf numFmtId="0" fontId="4" fillId="0" borderId="57" xfId="3" applyFont="1" applyFill="1" applyBorder="1" applyProtection="1">
      <alignment vertical="center"/>
    </xf>
    <xf numFmtId="0" fontId="4" fillId="0" borderId="0" xfId="3" applyFont="1" applyFill="1" applyBorder="1" applyAlignment="1" applyProtection="1">
      <alignment wrapText="1"/>
    </xf>
    <xf numFmtId="0" fontId="4" fillId="0" borderId="57" xfId="3" applyFont="1" applyFill="1" applyBorder="1" applyAlignment="1" applyProtection="1">
      <alignment wrapText="1"/>
    </xf>
    <xf numFmtId="0" fontId="90" fillId="0" borderId="0" xfId="3" applyFont="1" applyProtection="1">
      <alignment vertical="center"/>
    </xf>
    <xf numFmtId="0" fontId="102" fillId="0" borderId="0" xfId="3" applyFont="1" applyProtection="1">
      <alignment vertical="center"/>
    </xf>
    <xf numFmtId="0" fontId="26" fillId="3" borderId="116" xfId="3" applyFont="1" applyFill="1" applyBorder="1" applyAlignment="1" applyProtection="1">
      <alignment vertical="center" wrapText="1"/>
      <protection locked="0"/>
    </xf>
    <xf numFmtId="0" fontId="26" fillId="3" borderId="138" xfId="3" applyFont="1" applyFill="1" applyBorder="1" applyAlignment="1" applyProtection="1">
      <alignment vertical="center" wrapText="1"/>
      <protection locked="0"/>
    </xf>
    <xf numFmtId="49" fontId="44" fillId="0" borderId="0" xfId="0" applyNumberFormat="1" applyFont="1" applyFill="1" applyBorder="1" applyAlignment="1" applyProtection="1">
      <alignment horizontal="left" vertical="center" shrinkToFit="1"/>
    </xf>
    <xf numFmtId="0" fontId="44" fillId="0" borderId="0" xfId="0" applyNumberFormat="1" applyFont="1" applyFill="1" applyBorder="1" applyAlignment="1" applyProtection="1">
      <alignment horizontal="left" vertical="center" shrinkToFit="1"/>
    </xf>
    <xf numFmtId="0" fontId="4" fillId="0" borderId="13" xfId="0" applyFont="1" applyBorder="1" applyAlignment="1" applyProtection="1">
      <alignment horizontal="left" vertical="top" wrapText="1"/>
    </xf>
    <xf numFmtId="0" fontId="3" fillId="0" borderId="17" xfId="3" applyFont="1" applyBorder="1" applyAlignment="1" applyProtection="1">
      <alignment horizontal="center" vertical="center"/>
    </xf>
    <xf numFmtId="0" fontId="3" fillId="0" borderId="16" xfId="3" applyFont="1" applyBorder="1" applyAlignment="1" applyProtection="1">
      <alignment horizontal="center" vertical="center"/>
    </xf>
    <xf numFmtId="0" fontId="14" fillId="0" borderId="0" xfId="3" applyFont="1" applyAlignment="1" applyProtection="1">
      <alignment vertical="center"/>
    </xf>
    <xf numFmtId="0" fontId="3" fillId="0" borderId="7" xfId="3" applyFont="1" applyBorder="1" applyAlignment="1" applyProtection="1">
      <alignment horizontal="center" vertical="center"/>
    </xf>
    <xf numFmtId="0" fontId="3" fillId="0" borderId="6" xfId="3" applyFont="1" applyBorder="1" applyAlignment="1" applyProtection="1">
      <alignment vertical="center"/>
    </xf>
    <xf numFmtId="0" fontId="3" fillId="0" borderId="11" xfId="3" quotePrefix="1" applyFont="1" applyBorder="1" applyAlignment="1" applyProtection="1">
      <alignment vertical="center"/>
    </xf>
    <xf numFmtId="0" fontId="3" fillId="0" borderId="17" xfId="3" applyFont="1" applyBorder="1" applyAlignment="1" applyProtection="1">
      <alignment vertical="center"/>
    </xf>
    <xf numFmtId="0" fontId="3" fillId="0" borderId="0" xfId="3" applyFont="1" applyBorder="1" applyAlignment="1" applyProtection="1">
      <alignment horizontal="center" vertical="center"/>
    </xf>
    <xf numFmtId="0" fontId="35" fillId="0" borderId="0" xfId="3" applyFont="1" applyBorder="1" applyAlignment="1" applyProtection="1">
      <alignment vertical="center" wrapText="1"/>
    </xf>
    <xf numFmtId="0" fontId="4" fillId="0" borderId="0" xfId="0" applyFont="1" applyBorder="1" applyAlignment="1" applyProtection="1">
      <alignment vertical="top"/>
      <protection locked="0"/>
    </xf>
    <xf numFmtId="0" fontId="30"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35" fillId="0" borderId="0" xfId="0" applyFont="1" applyBorder="1" applyAlignment="1" applyProtection="1">
      <alignment vertical="center"/>
      <protection locked="0"/>
    </xf>
    <xf numFmtId="0" fontId="30" fillId="0" borderId="0" xfId="0" applyFont="1" applyFill="1" applyBorder="1" applyAlignment="1" applyProtection="1">
      <alignment vertical="top" wrapText="1" shrinkToFit="1"/>
      <protection locked="0"/>
    </xf>
    <xf numFmtId="0" fontId="4" fillId="0" borderId="103" xfId="0" applyFont="1" applyBorder="1" applyAlignment="1" applyProtection="1">
      <alignment vertical="top"/>
      <protection locked="0"/>
    </xf>
    <xf numFmtId="0" fontId="36" fillId="0" borderId="0" xfId="0" applyFont="1" applyAlignment="1" applyProtection="1">
      <alignment horizontal="left" vertical="center"/>
      <protection locked="0"/>
    </xf>
    <xf numFmtId="0" fontId="35" fillId="0" borderId="0" xfId="0" applyFont="1" applyBorder="1" applyAlignment="1" applyProtection="1">
      <alignment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right" vertical="top"/>
      <protection locked="0"/>
    </xf>
    <xf numFmtId="0" fontId="36" fillId="0" borderId="0" xfId="0" applyFont="1" applyAlignment="1" applyProtection="1">
      <alignment vertical="top"/>
      <protection locked="0"/>
    </xf>
    <xf numFmtId="0" fontId="4" fillId="0" borderId="0" xfId="3" applyFont="1" applyFill="1" applyBorder="1" applyProtection="1">
      <alignment vertical="center"/>
      <protection locked="0"/>
    </xf>
    <xf numFmtId="0" fontId="4" fillId="0" borderId="0" xfId="3" applyFont="1" applyProtection="1">
      <alignment vertical="center"/>
      <protection locked="0"/>
    </xf>
    <xf numFmtId="0" fontId="35" fillId="0" borderId="0" xfId="3" applyFont="1" applyProtection="1">
      <alignment vertical="center"/>
      <protection locked="0"/>
    </xf>
    <xf numFmtId="0" fontId="22" fillId="0" borderId="0" xfId="3" applyFont="1" applyProtection="1">
      <alignment vertical="center"/>
      <protection locked="0"/>
    </xf>
    <xf numFmtId="0" fontId="15" fillId="0" borderId="6" xfId="3" applyFont="1" applyBorder="1" applyAlignment="1" applyProtection="1">
      <alignment wrapText="1"/>
    </xf>
    <xf numFmtId="0" fontId="15" fillId="0" borderId="61" xfId="3" applyFont="1" applyBorder="1" applyAlignment="1" applyProtection="1">
      <alignment wrapText="1"/>
    </xf>
    <xf numFmtId="0" fontId="15" fillId="0" borderId="36" xfId="3" applyFont="1" applyBorder="1" applyAlignment="1" applyProtection="1"/>
    <xf numFmtId="0" fontId="15" fillId="0" borderId="63" xfId="3" applyFont="1" applyBorder="1" applyAlignment="1" applyProtection="1"/>
    <xf numFmtId="0" fontId="103" fillId="0" borderId="0" xfId="0" applyFont="1" applyFill="1" applyAlignment="1" applyProtection="1">
      <alignment horizontal="left" vertical="center"/>
      <protection locked="0"/>
    </xf>
    <xf numFmtId="0" fontId="22" fillId="0" borderId="0" xfId="0" applyFont="1" applyAlignment="1" applyProtection="1">
      <alignment horizontal="right" vertical="top"/>
      <protection locked="0"/>
    </xf>
    <xf numFmtId="0" fontId="22" fillId="0" borderId="0" xfId="0" applyFont="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4" fillId="0" borderId="0" xfId="3" applyFont="1" applyBorder="1" applyProtection="1">
      <alignment vertical="center"/>
      <protection locked="0"/>
    </xf>
    <xf numFmtId="0" fontId="22" fillId="0" borderId="0" xfId="3" applyFont="1" applyBorder="1" applyProtection="1">
      <alignment vertical="center"/>
      <protection locked="0"/>
    </xf>
    <xf numFmtId="0" fontId="3" fillId="0" borderId="0" xfId="0" applyFont="1" applyFill="1" applyAlignment="1" applyProtection="1">
      <alignment horizontal="left" vertical="center"/>
    </xf>
    <xf numFmtId="0" fontId="33" fillId="0" borderId="0" xfId="0" applyFont="1" applyFill="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shrinkToFit="1"/>
    </xf>
    <xf numFmtId="0" fontId="3" fillId="0" borderId="0" xfId="0" applyFont="1" applyAlignment="1" applyProtection="1">
      <alignment horizontal="left" vertical="center"/>
    </xf>
    <xf numFmtId="0" fontId="33" fillId="0" borderId="0" xfId="0" applyFont="1" applyAlignment="1" applyProtection="1">
      <alignment horizontal="left" vertical="top"/>
    </xf>
    <xf numFmtId="0" fontId="3" fillId="0" borderId="0" xfId="0" applyFont="1" applyAlignment="1" applyProtection="1">
      <alignment horizontal="left" vertical="top"/>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0" xfId="0" applyFont="1" applyBorder="1">
      <alignment vertical="center"/>
    </xf>
    <xf numFmtId="0" fontId="3" fillId="0" borderId="29" xfId="0" applyFont="1" applyBorder="1" applyAlignment="1">
      <alignment vertical="center"/>
    </xf>
    <xf numFmtId="0" fontId="54" fillId="0" borderId="0" xfId="0" applyFont="1" applyBorder="1" applyAlignment="1" applyProtection="1">
      <alignment vertical="center"/>
    </xf>
    <xf numFmtId="0" fontId="3"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vertical="top" wrapText="1"/>
    </xf>
    <xf numFmtId="0" fontId="105" fillId="0" borderId="0" xfId="0" applyFont="1" applyAlignment="1" applyProtection="1">
      <alignment vertical="top" wrapText="1"/>
    </xf>
    <xf numFmtId="49" fontId="25" fillId="3" borderId="69" xfId="0" applyNumberFormat="1" applyFont="1" applyFill="1" applyBorder="1" applyAlignment="1" applyProtection="1">
      <alignment horizontal="center" vertical="center" shrinkToFit="1"/>
      <protection locked="0"/>
    </xf>
    <xf numFmtId="49" fontId="25" fillId="3" borderId="30" xfId="0" applyNumberFormat="1" applyFont="1" applyFill="1" applyBorder="1" applyAlignment="1" applyProtection="1">
      <alignment horizontal="center" vertical="center" shrinkToFit="1"/>
      <protection locked="0"/>
    </xf>
    <xf numFmtId="49" fontId="25" fillId="3" borderId="58" xfId="0" applyNumberFormat="1" applyFont="1" applyFill="1" applyBorder="1" applyAlignment="1" applyProtection="1">
      <alignment horizontal="center" vertical="center" shrinkToFit="1"/>
      <protection locked="0"/>
    </xf>
    <xf numFmtId="49" fontId="32" fillId="3" borderId="71" xfId="0" applyNumberFormat="1" applyFont="1" applyFill="1" applyBorder="1" applyAlignment="1" applyProtection="1">
      <alignment horizontal="center" vertical="center" shrinkToFit="1"/>
      <protection locked="0"/>
    </xf>
    <xf numFmtId="49" fontId="32" fillId="3" borderId="39" xfId="0" applyNumberFormat="1" applyFont="1" applyFill="1" applyBorder="1" applyAlignment="1" applyProtection="1">
      <alignment horizontal="center" vertical="center" shrinkToFit="1"/>
      <protection locked="0"/>
    </xf>
    <xf numFmtId="49" fontId="32" fillId="3" borderId="56" xfId="0" applyNumberFormat="1" applyFont="1" applyFill="1" applyBorder="1" applyAlignment="1" applyProtection="1">
      <alignment horizontal="center" vertical="center" shrinkToFit="1"/>
      <protection locked="0"/>
    </xf>
    <xf numFmtId="0" fontId="7" fillId="0" borderId="71" xfId="0" applyFont="1" applyBorder="1" applyAlignment="1" applyProtection="1">
      <alignment horizontal="left" vertical="center"/>
    </xf>
    <xf numFmtId="0" fontId="7" fillId="0" borderId="39" xfId="0" applyFont="1" applyBorder="1" applyAlignment="1" applyProtection="1">
      <alignment horizontal="left" vertical="center"/>
    </xf>
    <xf numFmtId="0" fontId="7" fillId="0" borderId="72" xfId="0" applyFont="1" applyBorder="1" applyAlignment="1" applyProtection="1">
      <alignment horizontal="left" vertical="center"/>
    </xf>
    <xf numFmtId="0" fontId="5" fillId="0" borderId="40" xfId="0" applyFont="1" applyBorder="1" applyAlignment="1" applyProtection="1">
      <alignment vertical="center"/>
    </xf>
    <xf numFmtId="0" fontId="5" fillId="0" borderId="30" xfId="0" applyFont="1" applyBorder="1" applyAlignment="1" applyProtection="1">
      <alignment vertical="center"/>
    </xf>
    <xf numFmtId="0" fontId="7" fillId="0" borderId="6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9" xfId="0" applyFont="1" applyBorder="1" applyAlignment="1" applyProtection="1">
      <alignment horizontal="center" vertical="center"/>
    </xf>
    <xf numFmtId="49" fontId="32" fillId="3" borderId="69" xfId="0" applyNumberFormat="1" applyFont="1" applyFill="1" applyBorder="1" applyAlignment="1" applyProtection="1">
      <alignment horizontal="center" vertical="center" shrinkToFit="1"/>
      <protection locked="0"/>
    </xf>
    <xf numFmtId="49" fontId="32" fillId="3" borderId="30" xfId="0" applyNumberFormat="1" applyFont="1" applyFill="1" applyBorder="1" applyAlignment="1" applyProtection="1">
      <alignment horizontal="center" vertical="center" shrinkToFit="1"/>
      <protection locked="0"/>
    </xf>
    <xf numFmtId="49" fontId="32" fillId="3" borderId="58" xfId="0" applyNumberFormat="1" applyFont="1" applyFill="1" applyBorder="1" applyAlignment="1" applyProtection="1">
      <alignment horizontal="center" vertical="center" shrinkToFit="1"/>
      <protection locked="0"/>
    </xf>
    <xf numFmtId="49" fontId="17" fillId="3" borderId="69" xfId="0" applyNumberFormat="1" applyFont="1" applyFill="1" applyBorder="1" applyAlignment="1" applyProtection="1">
      <alignment horizontal="center" vertical="center" shrinkToFit="1"/>
      <protection locked="0"/>
    </xf>
    <xf numFmtId="49" fontId="17" fillId="3" borderId="30" xfId="0" applyNumberFormat="1" applyFont="1" applyFill="1" applyBorder="1" applyAlignment="1" applyProtection="1">
      <alignment horizontal="center" vertical="center" shrinkToFit="1"/>
      <protection locked="0"/>
    </xf>
    <xf numFmtId="49" fontId="17" fillId="3" borderId="58" xfId="0" applyNumberFormat="1" applyFont="1" applyFill="1" applyBorder="1" applyAlignment="1" applyProtection="1">
      <alignment horizontal="center" vertical="center" shrinkToFit="1"/>
      <protection locked="0"/>
    </xf>
    <xf numFmtId="49" fontId="20" fillId="0" borderId="69" xfId="0" applyNumberFormat="1" applyFont="1" applyFill="1" applyBorder="1" applyAlignment="1" applyProtection="1">
      <alignment horizontal="left" vertical="center" shrinkToFit="1"/>
    </xf>
    <xf numFmtId="49" fontId="20" fillId="0" borderId="30" xfId="0" applyNumberFormat="1" applyFont="1" applyFill="1" applyBorder="1" applyAlignment="1" applyProtection="1">
      <alignment horizontal="left" vertical="center" shrinkToFit="1"/>
    </xf>
    <xf numFmtId="49" fontId="20" fillId="0" borderId="58" xfId="0" applyNumberFormat="1" applyFont="1" applyFill="1" applyBorder="1" applyAlignment="1" applyProtection="1">
      <alignment horizontal="left" vertical="center" shrinkToFit="1"/>
    </xf>
    <xf numFmtId="0" fontId="2" fillId="0" borderId="6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49" fontId="32" fillId="3" borderId="70" xfId="0" applyNumberFormat="1" applyFont="1" applyFill="1" applyBorder="1" applyAlignment="1" applyProtection="1">
      <alignment horizontal="center" vertical="center" shrinkToFit="1"/>
      <protection locked="0"/>
    </xf>
    <xf numFmtId="49" fontId="32" fillId="3" borderId="41" xfId="0" applyNumberFormat="1" applyFont="1" applyFill="1" applyBorder="1" applyAlignment="1" applyProtection="1">
      <alignment horizontal="center" vertical="center" shrinkToFit="1"/>
      <protection locked="0"/>
    </xf>
    <xf numFmtId="49" fontId="106" fillId="0" borderId="41" xfId="0" applyNumberFormat="1" applyFont="1" applyFill="1" applyBorder="1" applyAlignment="1" applyProtection="1">
      <alignment horizontal="center" vertical="center" wrapText="1"/>
    </xf>
    <xf numFmtId="49" fontId="32" fillId="3" borderId="41" xfId="0" applyNumberFormat="1" applyFont="1" applyFill="1" applyBorder="1" applyAlignment="1" applyProtection="1">
      <alignment horizontal="left" vertical="center" shrinkToFit="1"/>
      <protection locked="0"/>
    </xf>
    <xf numFmtId="49" fontId="32" fillId="3" borderId="64" xfId="0" applyNumberFormat="1" applyFont="1" applyFill="1" applyBorder="1" applyAlignment="1" applyProtection="1">
      <alignment horizontal="left" vertical="center" shrinkToFit="1"/>
      <protection locked="0"/>
    </xf>
    <xf numFmtId="49" fontId="40" fillId="3" borderId="3" xfId="0" applyNumberFormat="1" applyFont="1" applyFill="1" applyBorder="1" applyAlignment="1" applyProtection="1">
      <alignment horizontal="center" vertical="center" shrinkToFit="1"/>
      <protection locked="0"/>
    </xf>
    <xf numFmtId="49" fontId="40" fillId="3" borderId="6" xfId="0" applyNumberFormat="1" applyFont="1" applyFill="1" applyBorder="1" applyAlignment="1" applyProtection="1">
      <alignment horizontal="center" vertical="center" shrinkToFit="1"/>
      <protection locked="0"/>
    </xf>
    <xf numFmtId="49" fontId="40" fillId="3" borderId="25" xfId="0" applyNumberFormat="1" applyFont="1" applyFill="1" applyBorder="1" applyAlignment="1" applyProtection="1">
      <alignment horizontal="center" vertical="center" shrinkToFit="1"/>
      <protection locked="0"/>
    </xf>
    <xf numFmtId="49" fontId="40" fillId="3" borderId="71" xfId="0" applyNumberFormat="1" applyFont="1" applyFill="1" applyBorder="1" applyAlignment="1" applyProtection="1">
      <alignment horizontal="center" vertical="center" shrinkToFit="1"/>
      <protection locked="0"/>
    </xf>
    <xf numFmtId="49" fontId="40" fillId="3" borderId="39" xfId="0" applyNumberFormat="1" applyFont="1" applyFill="1" applyBorder="1" applyAlignment="1" applyProtection="1">
      <alignment horizontal="center" vertical="center" shrinkToFit="1"/>
      <protection locked="0"/>
    </xf>
    <xf numFmtId="49" fontId="40" fillId="3" borderId="56" xfId="0" applyNumberFormat="1" applyFont="1" applyFill="1" applyBorder="1" applyAlignment="1" applyProtection="1">
      <alignment horizontal="center" vertical="center" shrinkToFit="1"/>
      <protection locked="0"/>
    </xf>
    <xf numFmtId="0" fontId="2" fillId="0" borderId="6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5" fillId="3" borderId="70" xfId="0" applyFont="1" applyFill="1" applyBorder="1" applyAlignment="1" applyProtection="1">
      <alignment horizontal="center" vertical="center" shrinkToFit="1"/>
      <protection locked="0"/>
    </xf>
    <xf numFmtId="0" fontId="25" fillId="3" borderId="41" xfId="0" applyFont="1" applyFill="1" applyBorder="1" applyAlignment="1" applyProtection="1">
      <alignment horizontal="center" vertical="center" shrinkToFit="1"/>
      <protection locked="0"/>
    </xf>
    <xf numFmtId="0" fontId="25" fillId="3" borderId="64" xfId="0" applyFont="1" applyFill="1" applyBorder="1" applyAlignment="1" applyProtection="1">
      <alignment horizontal="center" vertical="center" shrinkToFit="1"/>
      <protection locked="0"/>
    </xf>
    <xf numFmtId="0" fontId="7" fillId="0" borderId="75" xfId="0" applyFont="1" applyBorder="1" applyAlignment="1" applyProtection="1">
      <alignment horizontal="left" vertical="center"/>
    </xf>
    <xf numFmtId="0" fontId="7" fillId="0" borderId="41" xfId="0" applyFont="1" applyBorder="1" applyAlignment="1" applyProtection="1">
      <alignment horizontal="left" vertical="center"/>
    </xf>
    <xf numFmtId="0" fontId="46" fillId="0" borderId="73" xfId="0" applyFont="1" applyBorder="1" applyAlignment="1" applyProtection="1">
      <alignment horizontal="left" vertical="center"/>
    </xf>
    <xf numFmtId="0" fontId="46" fillId="0" borderId="39" xfId="0" applyFont="1" applyBorder="1" applyAlignment="1" applyProtection="1">
      <alignment horizontal="left" vertical="center"/>
    </xf>
    <xf numFmtId="0" fontId="46" fillId="0" borderId="72"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7" xfId="0" applyFont="1" applyBorder="1" applyAlignment="1" applyProtection="1">
      <alignment horizontal="left" vertical="center"/>
    </xf>
    <xf numFmtId="0" fontId="42" fillId="0" borderId="0" xfId="0" applyFont="1" applyAlignment="1" applyProtection="1">
      <alignment horizontal="center" vertical="center"/>
    </xf>
    <xf numFmtId="0" fontId="7" fillId="0" borderId="6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43" xfId="0" applyFont="1" applyBorder="1" applyAlignment="1" applyProtection="1">
      <alignment horizontal="center" vertical="center"/>
    </xf>
    <xf numFmtId="0" fontId="41" fillId="0" borderId="42"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43" xfId="0" applyFont="1" applyBorder="1" applyAlignment="1" applyProtection="1">
      <alignment horizontal="center" vertical="center"/>
    </xf>
    <xf numFmtId="0" fontId="41" fillId="0" borderId="68" xfId="0" applyFont="1" applyBorder="1" applyAlignment="1" applyProtection="1">
      <alignment horizontal="center" vertical="center"/>
    </xf>
    <xf numFmtId="0" fontId="5" fillId="0" borderId="26"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2" xfId="0" applyFont="1" applyBorder="1" applyAlignment="1" applyProtection="1">
      <alignment horizontal="left" vertical="center"/>
    </xf>
    <xf numFmtId="0" fontId="2" fillId="0" borderId="6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76" xfId="0" applyFont="1" applyBorder="1" applyAlignment="1" applyProtection="1">
      <alignment horizontal="center" vertical="center" wrapText="1"/>
    </xf>
    <xf numFmtId="0" fontId="5" fillId="0" borderId="28"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7"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49" fontId="2" fillId="3" borderId="22" xfId="0" applyNumberFormat="1" applyFont="1" applyFill="1" applyBorder="1" applyAlignment="1" applyProtection="1">
      <alignment vertical="center" shrinkToFit="1"/>
      <protection locked="0"/>
    </xf>
    <xf numFmtId="0" fontId="2" fillId="3" borderId="22"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2" fillId="3" borderId="6" xfId="0" applyNumberFormat="1" applyFont="1" applyFill="1" applyBorder="1" applyAlignment="1" applyProtection="1">
      <alignment vertical="center" shrinkToFit="1"/>
      <protection locked="0"/>
    </xf>
    <xf numFmtId="0" fontId="12" fillId="0" borderId="0" xfId="0" applyNumberFormat="1" applyFont="1" applyBorder="1" applyAlignment="1" applyProtection="1">
      <alignment horizontal="center" vertical="center" shrinkToFit="1"/>
    </xf>
    <xf numFmtId="0" fontId="27" fillId="0" borderId="9"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13" fillId="0" borderId="9" xfId="0" applyFont="1" applyBorder="1" applyAlignment="1" applyProtection="1">
      <alignment horizontal="center" vertical="center"/>
    </xf>
    <xf numFmtId="0" fontId="13" fillId="0" borderId="16" xfId="0" applyFont="1" applyBorder="1" applyAlignment="1" applyProtection="1">
      <alignment horizontal="center" vertical="center"/>
    </xf>
    <xf numFmtId="0" fontId="14" fillId="0" borderId="0" xfId="0" applyFont="1" applyAlignment="1" applyProtection="1">
      <alignment horizontal="left" vertical="center"/>
    </xf>
    <xf numFmtId="49" fontId="2" fillId="3" borderId="22" xfId="0" applyNumberFormat="1" applyFont="1" applyFill="1" applyBorder="1" applyAlignment="1" applyProtection="1">
      <alignment vertical="center" wrapText="1" shrinkToFit="1"/>
      <protection locked="0"/>
    </xf>
    <xf numFmtId="0" fontId="2" fillId="3" borderId="22" xfId="0" applyNumberFormat="1" applyFont="1" applyFill="1" applyBorder="1" applyAlignment="1" applyProtection="1">
      <alignment vertical="center" wrapText="1" shrinkToFit="1"/>
      <protection locked="0"/>
    </xf>
    <xf numFmtId="0" fontId="2" fillId="3" borderId="0" xfId="0" applyNumberFormat="1" applyFont="1" applyFill="1" applyBorder="1" applyAlignment="1" applyProtection="1">
      <alignment vertical="center" wrapText="1" shrinkToFit="1"/>
      <protection locked="0"/>
    </xf>
    <xf numFmtId="0" fontId="2" fillId="3" borderId="17" xfId="0" applyNumberFormat="1" applyFont="1" applyFill="1" applyBorder="1" applyAlignment="1" applyProtection="1">
      <alignment vertical="center" wrapText="1" shrinkToFit="1"/>
      <protection locked="0"/>
    </xf>
    <xf numFmtId="0" fontId="3" fillId="0" borderId="5"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2" fillId="3" borderId="0" xfId="0" applyFont="1" applyFill="1" applyBorder="1" applyAlignment="1" applyProtection="1">
      <alignment horizontal="center" vertical="center"/>
      <protection locked="0"/>
    </xf>
    <xf numFmtId="0" fontId="55" fillId="0" borderId="0" xfId="0" applyFont="1" applyBorder="1" applyAlignment="1" applyProtection="1">
      <alignment vertical="center"/>
    </xf>
    <xf numFmtId="0" fontId="56" fillId="0" borderId="0" xfId="0" applyFont="1" applyFill="1" applyBorder="1" applyAlignment="1" applyProtection="1">
      <alignment vertical="center"/>
    </xf>
    <xf numFmtId="0" fontId="12" fillId="0" borderId="26"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7" xfId="0" applyFont="1" applyBorder="1" applyAlignment="1" applyProtection="1">
      <alignment horizontal="center" vertical="top" wrapText="1"/>
    </xf>
    <xf numFmtId="0" fontId="12" fillId="0" borderId="23"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12" fillId="0" borderId="11"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4" xfId="0" applyFont="1" applyBorder="1" applyAlignment="1" applyProtection="1">
      <alignment horizontal="center" vertical="top" wrapText="1"/>
    </xf>
    <xf numFmtId="0" fontId="4" fillId="0" borderId="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14" fillId="0" borderId="0" xfId="0" applyFont="1" applyAlignment="1" applyProtection="1">
      <alignment vertical="center"/>
    </xf>
    <xf numFmtId="0" fontId="3" fillId="0" borderId="16"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27" fillId="0" borderId="1"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25" fillId="0" borderId="0" xfId="0" applyFont="1" applyAlignment="1" applyProtection="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3" fillId="0" borderId="9"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 fillId="3" borderId="16"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86"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49" fontId="25" fillId="3" borderId="9" xfId="0" applyNumberFormat="1" applyFont="1" applyFill="1" applyBorder="1" applyAlignment="1" applyProtection="1">
      <alignment horizontal="center" vertical="center"/>
      <protection locked="0"/>
    </xf>
    <xf numFmtId="0" fontId="25" fillId="3" borderId="16" xfId="0" applyNumberFormat="1" applyFont="1" applyFill="1" applyBorder="1" applyAlignment="1" applyProtection="1">
      <alignment horizontal="center" vertical="center"/>
      <protection locked="0"/>
    </xf>
    <xf numFmtId="0" fontId="25" fillId="3" borderId="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protection locked="0"/>
    </xf>
    <xf numFmtId="0" fontId="25" fillId="3" borderId="19" xfId="0" applyNumberFormat="1" applyFont="1" applyFill="1" applyBorder="1" applyAlignment="1" applyProtection="1">
      <alignment horizontal="center" vertical="center"/>
      <protection locked="0"/>
    </xf>
    <xf numFmtId="178" fontId="3" fillId="0" borderId="16" xfId="0" applyNumberFormat="1" applyFont="1" applyBorder="1" applyAlignment="1" applyProtection="1">
      <alignment horizontal="distributed" vertical="center"/>
    </xf>
    <xf numFmtId="178" fontId="3" fillId="0" borderId="0" xfId="0" applyNumberFormat="1" applyFont="1" applyBorder="1" applyAlignment="1" applyProtection="1">
      <alignment horizontal="distributed" vertical="center"/>
    </xf>
    <xf numFmtId="0" fontId="4" fillId="0" borderId="1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69" xfId="0" applyFont="1" applyBorder="1" applyAlignment="1">
      <alignment horizontal="center" vertical="center"/>
    </xf>
    <xf numFmtId="0" fontId="3" fillId="0" borderId="30"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49" fontId="5" fillId="0" borderId="9"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0" fontId="3" fillId="0" borderId="16"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49" fontId="2" fillId="3" borderId="16"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0" fontId="2" fillId="3" borderId="10" xfId="0" applyNumberFormat="1" applyFont="1" applyFill="1" applyBorder="1" applyAlignment="1" applyProtection="1">
      <alignment vertical="center" shrinkToFit="1"/>
      <protection locked="0"/>
    </xf>
    <xf numFmtId="0" fontId="2" fillId="3" borderId="15" xfId="0" applyNumberFormat="1" applyFont="1" applyFill="1" applyBorder="1" applyAlignment="1" applyProtection="1">
      <alignment vertical="center" shrinkToFit="1"/>
      <protection locked="0"/>
    </xf>
    <xf numFmtId="0" fontId="2" fillId="3" borderId="25" xfId="0" applyNumberFormat="1" applyFont="1" applyFill="1" applyBorder="1" applyAlignment="1" applyProtection="1">
      <alignment vertical="center" shrinkToFit="1"/>
      <protection locked="0"/>
    </xf>
    <xf numFmtId="49" fontId="2" fillId="3" borderId="5" xfId="0" applyNumberFormat="1" applyFont="1" applyFill="1" applyBorder="1" applyAlignment="1" applyProtection="1">
      <alignment vertical="center"/>
      <protection locked="0"/>
    </xf>
    <xf numFmtId="0" fontId="2" fillId="3" borderId="5" xfId="0" applyNumberFormat="1" applyFont="1" applyFill="1" applyBorder="1" applyAlignment="1" applyProtection="1">
      <alignment vertical="center"/>
      <protection locked="0"/>
    </xf>
    <xf numFmtId="0" fontId="2" fillId="3" borderId="27" xfId="0" applyNumberFormat="1" applyFont="1" applyFill="1" applyBorder="1" applyAlignment="1" applyProtection="1">
      <alignment vertical="center"/>
      <protection locked="0"/>
    </xf>
    <xf numFmtId="0" fontId="2" fillId="3" borderId="0" xfId="0" applyNumberFormat="1" applyFont="1" applyFill="1" applyBorder="1" applyAlignment="1" applyProtection="1">
      <alignment vertical="center"/>
      <protection locked="0"/>
    </xf>
    <xf numFmtId="0" fontId="2" fillId="3" borderId="15" xfId="0" applyNumberFormat="1" applyFont="1" applyFill="1" applyBorder="1" applyAlignment="1" applyProtection="1">
      <alignment vertical="center"/>
      <protection locked="0"/>
    </xf>
    <xf numFmtId="0" fontId="2" fillId="3" borderId="6" xfId="0" applyNumberFormat="1" applyFont="1" applyFill="1" applyBorder="1" applyAlignment="1" applyProtection="1">
      <alignment vertical="center"/>
      <protection locked="0"/>
    </xf>
    <xf numFmtId="0" fontId="2" fillId="3" borderId="25" xfId="0" applyNumberFormat="1" applyFont="1" applyFill="1" applyBorder="1" applyAlignment="1" applyProtection="1">
      <alignment vertical="center"/>
      <protection locked="0"/>
    </xf>
    <xf numFmtId="0" fontId="4" fillId="0" borderId="7"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horizontal="center" vertical="center"/>
    </xf>
    <xf numFmtId="0" fontId="2" fillId="0" borderId="0" xfId="0" applyFont="1" applyAlignment="1" applyProtection="1">
      <alignment horizontal="center" vertical="center"/>
    </xf>
    <xf numFmtId="0" fontId="12" fillId="0" borderId="7"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28"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5" fillId="0" borderId="23" xfId="0" applyFont="1" applyBorder="1" applyAlignment="1" applyProtection="1">
      <alignment horizontal="left" vertical="center"/>
    </xf>
    <xf numFmtId="0" fontId="35" fillId="0" borderId="0" xfId="0" applyFont="1" applyBorder="1" applyAlignment="1" applyProtection="1">
      <alignment vertical="center" wrapTex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176" fontId="14" fillId="3" borderId="5" xfId="0" applyNumberFormat="1" applyFont="1" applyFill="1" applyBorder="1" applyAlignment="1" applyProtection="1">
      <alignment horizontal="center" vertical="center" wrapText="1"/>
      <protection locked="0"/>
    </xf>
    <xf numFmtId="176" fontId="14" fillId="3" borderId="6" xfId="0" applyNumberFormat="1" applyFont="1" applyFill="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0" fontId="3" fillId="0" borderId="5"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5"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0" fontId="2" fillId="0" borderId="5" xfId="0" applyFont="1" applyFill="1" applyBorder="1" applyAlignment="1" applyProtection="1">
      <alignment horizontal="left" vertical="center" shrinkToFit="1"/>
    </xf>
    <xf numFmtId="0" fontId="2" fillId="0" borderId="27"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5" xfId="0" applyFont="1" applyFill="1" applyBorder="1" applyAlignment="1" applyProtection="1">
      <alignment horizontal="left" vertical="center" shrinkToFi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5" fillId="0" borderId="0" xfId="0" applyFont="1" applyAlignment="1" applyProtection="1">
      <alignment vertical="top"/>
    </xf>
    <xf numFmtId="0" fontId="14" fillId="0" borderId="0" xfId="0" applyFont="1" applyAlignment="1" applyProtection="1">
      <alignment horizontal="center" vertical="center"/>
    </xf>
    <xf numFmtId="0" fontId="14" fillId="0" borderId="17" xfId="0" applyFont="1" applyBorder="1" applyAlignment="1" applyProtection="1">
      <alignment horizontal="center" vertical="center"/>
    </xf>
    <xf numFmtId="0" fontId="2" fillId="3" borderId="6" xfId="0" applyFont="1" applyFill="1" applyBorder="1" applyAlignment="1" applyProtection="1">
      <alignment vertical="center" shrinkToFit="1"/>
      <protection locked="0"/>
    </xf>
    <xf numFmtId="0" fontId="23" fillId="0" borderId="16" xfId="0" applyFont="1" applyBorder="1" applyAlignment="1" applyProtection="1">
      <alignment horizontal="center" vertical="center" wrapText="1" shrinkToFit="1"/>
    </xf>
    <xf numFmtId="0" fontId="23" fillId="0" borderId="0" xfId="0" applyFont="1" applyBorder="1" applyAlignment="1" applyProtection="1">
      <alignment horizontal="center" vertical="center" wrapText="1" shrinkToFit="1"/>
    </xf>
    <xf numFmtId="0" fontId="23" fillId="0" borderId="6" xfId="0" applyFont="1" applyBorder="1" applyAlignment="1" applyProtection="1">
      <alignment horizontal="center" vertical="center" wrapText="1" shrinkToFit="1"/>
    </xf>
    <xf numFmtId="0" fontId="3" fillId="0" borderId="7"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12" fillId="0" borderId="5" xfId="0" applyFont="1" applyBorder="1" applyAlignment="1" applyProtection="1">
      <alignment horizontal="distributed" vertical="center" wrapText="1"/>
    </xf>
    <xf numFmtId="0" fontId="12" fillId="0" borderId="6" xfId="0" applyFont="1" applyBorder="1" applyAlignment="1" applyProtection="1">
      <alignment horizontal="distributed" vertical="center" wrapText="1"/>
    </xf>
    <xf numFmtId="0" fontId="3" fillId="0" borderId="5"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5" xfId="0" applyFont="1" applyBorder="1" applyAlignment="1" applyProtection="1">
      <alignment horizontal="left" vertical="center"/>
    </xf>
    <xf numFmtId="0" fontId="35" fillId="0" borderId="16" xfId="0"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14" fillId="0" borderId="0" xfId="0" applyFont="1" applyBorder="1" applyAlignment="1" applyProtection="1">
      <alignment vertical="center"/>
    </xf>
    <xf numFmtId="0" fontId="14" fillId="0" borderId="17" xfId="0" applyFont="1" applyBorder="1" applyAlignment="1" applyProtection="1">
      <alignment vertical="center"/>
    </xf>
    <xf numFmtId="0" fontId="14" fillId="3" borderId="17" xfId="0" applyFont="1" applyFill="1" applyBorder="1" applyAlignment="1" applyProtection="1">
      <alignment vertical="center"/>
    </xf>
    <xf numFmtId="177" fontId="16" fillId="3" borderId="16" xfId="0" applyNumberFormat="1" applyFont="1" applyFill="1" applyBorder="1" applyAlignment="1" applyProtection="1">
      <alignment horizontal="center" vertical="center"/>
      <protection locked="0"/>
    </xf>
    <xf numFmtId="177" fontId="16" fillId="3" borderId="17"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80" xfId="0" applyFont="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80" xfId="0" applyFont="1" applyFill="1" applyBorder="1" applyAlignment="1" applyProtection="1">
      <alignment horizontal="center" vertical="center"/>
    </xf>
    <xf numFmtId="177" fontId="15" fillId="3" borderId="16" xfId="0" applyNumberFormat="1" applyFont="1" applyFill="1" applyBorder="1" applyAlignment="1" applyProtection="1">
      <alignment horizontal="center" vertical="center"/>
      <protection locked="0"/>
    </xf>
    <xf numFmtId="177" fontId="15" fillId="3" borderId="17"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82" xfId="0" applyFont="1" applyBorder="1" applyAlignment="1" applyProtection="1">
      <alignment horizontal="center" vertical="center"/>
    </xf>
    <xf numFmtId="0" fontId="4" fillId="0" borderId="83" xfId="0" applyFont="1" applyBorder="1" applyAlignment="1" applyProtection="1">
      <alignment horizontal="center" vertical="center"/>
    </xf>
    <xf numFmtId="176" fontId="14" fillId="0" borderId="5" xfId="0" applyNumberFormat="1" applyFont="1" applyFill="1" applyBorder="1" applyAlignment="1" applyProtection="1">
      <alignment horizontal="center" vertical="center" wrapText="1"/>
    </xf>
    <xf numFmtId="176" fontId="14" fillId="0" borderId="6"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right" vertical="center"/>
    </xf>
    <xf numFmtId="0" fontId="3" fillId="0" borderId="6" xfId="0" applyFont="1" applyBorder="1" applyAlignment="1" applyProtection="1">
      <alignment horizontal="right" vertical="center"/>
    </xf>
    <xf numFmtId="0" fontId="14" fillId="0" borderId="0" xfId="0" applyFont="1" applyFill="1" applyAlignment="1" applyProtection="1">
      <alignment vertical="center"/>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0" fontId="3" fillId="0" borderId="5" xfId="0" applyFont="1" applyBorder="1" applyAlignment="1" applyProtection="1">
      <alignment horizontal="distributed" vertical="center" wrapTex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49" fontId="2" fillId="3" borderId="16" xfId="0" applyNumberFormat="1" applyFont="1" applyFill="1" applyBorder="1" applyAlignment="1" applyProtection="1">
      <alignment horizontal="left" vertical="center" wrapText="1" shrinkToFit="1"/>
      <protection locked="0"/>
    </xf>
    <xf numFmtId="0" fontId="2" fillId="3" borderId="16" xfId="0" applyFont="1" applyFill="1" applyBorder="1" applyAlignment="1" applyProtection="1">
      <alignment horizontal="left" vertical="center" wrapText="1" shrinkToFit="1"/>
      <protection locked="0"/>
    </xf>
    <xf numFmtId="0" fontId="2" fillId="3" borderId="10" xfId="0" applyFont="1" applyFill="1" applyBorder="1" applyAlignment="1" applyProtection="1">
      <alignment horizontal="left" vertical="center" wrapText="1" shrinkToFit="1"/>
      <protection locked="0"/>
    </xf>
    <xf numFmtId="0" fontId="2" fillId="3" borderId="0" xfId="0" applyFont="1" applyFill="1" applyBorder="1" applyAlignment="1" applyProtection="1">
      <alignment horizontal="left" vertical="center" wrapText="1" shrinkToFit="1"/>
      <protection locked="0"/>
    </xf>
    <xf numFmtId="0" fontId="2" fillId="3" borderId="1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0" fontId="2" fillId="3" borderId="25"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17" xfId="0" applyFont="1" applyFill="1" applyBorder="1" applyAlignment="1" applyProtection="1">
      <alignment horizontal="right" vertical="center"/>
      <protection locked="0"/>
    </xf>
    <xf numFmtId="0" fontId="3" fillId="0" borderId="8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82"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17" xfId="0" applyFont="1" applyBorder="1" applyAlignment="1" applyProtection="1">
      <alignment horizontal="left" vertical="center"/>
    </xf>
    <xf numFmtId="0" fontId="3" fillId="0" borderId="5"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2" fillId="3" borderId="17" xfId="0" applyFont="1" applyFill="1" applyBorder="1" applyAlignment="1" applyProtection="1">
      <alignment horizontal="center" vertical="center" wrapText="1"/>
      <protection locked="0"/>
    </xf>
    <xf numFmtId="0" fontId="3" fillId="0" borderId="17" xfId="0" applyFont="1" applyBorder="1" applyAlignment="1" applyProtection="1">
      <alignment horizontal="distributed" vertical="center" wrapText="1"/>
    </xf>
    <xf numFmtId="180" fontId="14" fillId="3" borderId="5" xfId="0" applyNumberFormat="1" applyFont="1" applyFill="1" applyBorder="1" applyAlignment="1" applyProtection="1">
      <alignment vertical="center" wrapText="1"/>
      <protection locked="0"/>
    </xf>
    <xf numFmtId="180" fontId="14" fillId="3" borderId="6" xfId="0" applyNumberFormat="1" applyFont="1" applyFill="1" applyBorder="1" applyAlignment="1" applyProtection="1">
      <alignment vertical="center" wrapText="1"/>
      <protection locked="0"/>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14" fillId="0" borderId="32" xfId="3" applyFont="1" applyBorder="1" applyAlignment="1" applyProtection="1">
      <alignment vertical="center"/>
    </xf>
    <xf numFmtId="0" fontId="14" fillId="0" borderId="36" xfId="3" applyFont="1" applyBorder="1" applyAlignment="1" applyProtection="1">
      <alignment vertical="center"/>
    </xf>
    <xf numFmtId="176" fontId="32" fillId="0" borderId="32" xfId="3" applyNumberFormat="1" applyFont="1" applyFill="1" applyBorder="1" applyAlignment="1" applyProtection="1">
      <alignment vertical="center"/>
    </xf>
    <xf numFmtId="176" fontId="32" fillId="0" borderId="36" xfId="3" applyNumberFormat="1" applyFont="1" applyFill="1" applyBorder="1" applyAlignment="1" applyProtection="1">
      <alignment vertical="center"/>
    </xf>
    <xf numFmtId="0" fontId="15" fillId="0" borderId="32" xfId="3" applyFont="1" applyFill="1" applyBorder="1" applyAlignment="1" applyProtection="1">
      <alignment horizontal="center" vertical="center"/>
    </xf>
    <xf numFmtId="0" fontId="15" fillId="0" borderId="34" xfId="3" applyFont="1" applyFill="1" applyBorder="1" applyAlignment="1" applyProtection="1">
      <alignment horizontal="center" vertical="center"/>
    </xf>
    <xf numFmtId="0" fontId="15" fillId="0" borderId="36" xfId="3" applyFont="1" applyFill="1" applyBorder="1" applyAlignment="1" applyProtection="1">
      <alignment horizontal="center" vertical="center"/>
    </xf>
    <xf numFmtId="0" fontId="15" fillId="0" borderId="38" xfId="3" applyFont="1" applyFill="1" applyBorder="1" applyAlignment="1" applyProtection="1">
      <alignment horizontal="center" vertical="center"/>
    </xf>
    <xf numFmtId="0" fontId="4" fillId="0" borderId="5"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36" xfId="3" applyFont="1" applyBorder="1" applyAlignment="1" applyProtection="1">
      <alignment horizontal="left" vertical="center" wrapText="1"/>
    </xf>
    <xf numFmtId="176" fontId="93" fillId="3" borderId="5" xfId="3" applyNumberFormat="1" applyFont="1" applyFill="1" applyBorder="1" applyAlignment="1" applyProtection="1">
      <alignment horizontal="center" vertical="center"/>
      <protection locked="0"/>
    </xf>
    <xf numFmtId="176" fontId="93" fillId="3" borderId="0" xfId="3" applyNumberFormat="1" applyFont="1" applyFill="1" applyBorder="1" applyAlignment="1" applyProtection="1">
      <alignment horizontal="center" vertical="center"/>
      <protection locked="0"/>
    </xf>
    <xf numFmtId="0" fontId="2" fillId="3" borderId="5" xfId="3" applyFont="1" applyFill="1" applyBorder="1" applyAlignment="1" applyProtection="1">
      <alignment horizontal="center" vertical="center" wrapText="1"/>
      <protection locked="0"/>
    </xf>
    <xf numFmtId="0" fontId="2" fillId="3" borderId="0" xfId="3" applyFont="1" applyFill="1" applyBorder="1" applyAlignment="1" applyProtection="1">
      <alignment horizontal="center" vertical="center" wrapText="1"/>
      <protection locked="0"/>
    </xf>
    <xf numFmtId="0" fontId="2" fillId="3" borderId="17"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7" xfId="3" applyFont="1" applyBorder="1" applyAlignment="1" applyProtection="1">
      <alignment horizontal="left" vertical="center" wrapText="1"/>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15" xfId="3" applyFont="1" applyBorder="1" applyAlignment="1" applyProtection="1">
      <alignment horizontal="left" vertical="center" wrapText="1"/>
    </xf>
    <xf numFmtId="0" fontId="3" fillId="0" borderId="13"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66" fillId="0" borderId="0" xfId="3" applyFont="1" applyBorder="1" applyAlignment="1" applyProtection="1">
      <alignment horizontal="center" vertical="center"/>
    </xf>
    <xf numFmtId="0" fontId="92" fillId="0" borderId="5" xfId="3" applyFont="1" applyBorder="1" applyAlignment="1" applyProtection="1">
      <alignment horizontal="center" wrapText="1"/>
    </xf>
    <xf numFmtId="0" fontId="92" fillId="0" borderId="55" xfId="3" applyFont="1" applyBorder="1" applyAlignment="1" applyProtection="1">
      <alignment horizontal="center" wrapText="1"/>
    </xf>
    <xf numFmtId="0" fontId="92" fillId="0" borderId="0" xfId="3" applyFont="1" applyBorder="1" applyAlignment="1" applyProtection="1">
      <alignment horizontal="center" wrapText="1"/>
    </xf>
    <xf numFmtId="0" fontId="92" fillId="0" borderId="52" xfId="3" applyFont="1" applyBorder="1" applyAlignment="1" applyProtection="1">
      <alignment horizontal="center" wrapText="1"/>
    </xf>
    <xf numFmtId="0" fontId="4" fillId="0" borderId="5"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6" xfId="3" applyFont="1" applyBorder="1" applyAlignment="1" applyProtection="1">
      <alignment horizontal="left" vertical="center"/>
    </xf>
    <xf numFmtId="0" fontId="2" fillId="3" borderId="6" xfId="3" applyFont="1" applyFill="1" applyBorder="1" applyAlignment="1" applyProtection="1">
      <alignment horizontal="center" vertical="center" wrapText="1"/>
      <protection locked="0"/>
    </xf>
    <xf numFmtId="0" fontId="3" fillId="0" borderId="3" xfId="3" applyFont="1" applyBorder="1" applyAlignment="1" applyProtection="1">
      <alignment horizontal="left" vertical="center" wrapText="1"/>
    </xf>
    <xf numFmtId="0" fontId="3" fillId="0" borderId="6" xfId="3" applyFont="1" applyBorder="1" applyAlignment="1" applyProtection="1">
      <alignment horizontal="left" vertical="center" wrapText="1"/>
    </xf>
    <xf numFmtId="0" fontId="3" fillId="0" borderId="25" xfId="3" applyFont="1" applyBorder="1" applyAlignment="1" applyProtection="1">
      <alignment horizontal="left" vertical="center" wrapText="1"/>
    </xf>
    <xf numFmtId="3" fontId="14" fillId="0" borderId="6" xfId="3" applyNumberFormat="1" applyFont="1" applyBorder="1" applyAlignment="1" applyProtection="1">
      <alignment vertical="center"/>
    </xf>
    <xf numFmtId="3" fontId="14" fillId="0" borderId="5" xfId="3" applyNumberFormat="1" applyFont="1" applyBorder="1" applyAlignment="1" applyProtection="1">
      <alignment vertical="center"/>
    </xf>
    <xf numFmtId="0" fontId="3" fillId="0" borderId="6" xfId="3" applyFont="1" applyBorder="1" applyAlignment="1" applyProtection="1">
      <alignment vertical="center"/>
    </xf>
    <xf numFmtId="0" fontId="3" fillId="0" borderId="25" xfId="3" applyFont="1" applyBorder="1" applyAlignment="1" applyProtection="1">
      <alignment vertical="center"/>
    </xf>
    <xf numFmtId="0" fontId="3" fillId="0" borderId="5" xfId="3" applyFont="1" applyBorder="1" applyAlignment="1" applyProtection="1">
      <alignment vertical="center"/>
    </xf>
    <xf numFmtId="0" fontId="3" fillId="0" borderId="27" xfId="3" applyFont="1" applyBorder="1" applyAlignment="1" applyProtection="1">
      <alignment vertical="center"/>
    </xf>
    <xf numFmtId="176" fontId="32" fillId="3" borderId="0" xfId="3" applyNumberFormat="1" applyFont="1" applyFill="1" applyBorder="1" applyAlignment="1" applyProtection="1">
      <alignment horizontal="center" vertical="center"/>
      <protection locked="0"/>
    </xf>
    <xf numFmtId="0" fontId="2" fillId="0" borderId="49" xfId="3" applyFont="1" applyBorder="1" applyAlignment="1" applyProtection="1">
      <alignment horizontal="left" vertical="center"/>
    </xf>
    <xf numFmtId="0" fontId="2" fillId="0" borderId="44" xfId="3" applyFont="1" applyBorder="1" applyAlignment="1" applyProtection="1">
      <alignment horizontal="left" vertical="center"/>
    </xf>
    <xf numFmtId="0" fontId="2" fillId="0" borderId="45" xfId="3" applyFont="1" applyBorder="1" applyAlignment="1" applyProtection="1">
      <alignment horizontal="left" vertical="center"/>
    </xf>
    <xf numFmtId="0" fontId="2" fillId="0" borderId="47" xfId="3" applyFont="1" applyBorder="1" applyAlignment="1" applyProtection="1">
      <alignment horizontal="left" vertical="center"/>
    </xf>
    <xf numFmtId="0" fontId="2" fillId="0" borderId="6" xfId="3" applyFont="1" applyBorder="1" applyAlignment="1" applyProtection="1">
      <alignment horizontal="left" vertical="center"/>
    </xf>
    <xf numFmtId="0" fontId="2" fillId="0" borderId="25" xfId="3" applyFont="1" applyBorder="1" applyAlignment="1" applyProtection="1">
      <alignment horizontal="left" vertical="center"/>
    </xf>
    <xf numFmtId="38" fontId="2" fillId="3" borderId="5" xfId="4" applyFont="1" applyFill="1" applyBorder="1" applyAlignment="1" applyProtection="1">
      <alignment horizontal="center" vertical="center" wrapText="1"/>
      <protection locked="0"/>
    </xf>
    <xf numFmtId="38" fontId="2" fillId="3" borderId="0" xfId="4" applyFont="1" applyFill="1" applyBorder="1" applyAlignment="1" applyProtection="1">
      <alignment horizontal="center" vertical="center" wrapText="1"/>
      <protection locked="0"/>
    </xf>
    <xf numFmtId="38" fontId="2" fillId="3" borderId="6" xfId="4" applyFont="1" applyFill="1" applyBorder="1" applyAlignment="1" applyProtection="1">
      <alignment horizontal="center" vertical="center" wrapText="1"/>
      <protection locked="0"/>
    </xf>
    <xf numFmtId="0" fontId="20" fillId="0" borderId="0" xfId="3" quotePrefix="1" applyFont="1" applyBorder="1" applyAlignment="1" applyProtection="1">
      <alignment horizontal="center" vertical="center"/>
    </xf>
    <xf numFmtId="0" fontId="20" fillId="0" borderId="52" xfId="3" quotePrefix="1" applyFont="1" applyBorder="1" applyAlignment="1" applyProtection="1">
      <alignment horizontal="center" vertical="center"/>
    </xf>
    <xf numFmtId="0" fontId="20" fillId="0" borderId="6" xfId="3" quotePrefix="1" applyFont="1" applyBorder="1" applyAlignment="1" applyProtection="1">
      <alignment horizontal="center" vertical="center"/>
    </xf>
    <xf numFmtId="0" fontId="20" fillId="0" borderId="61" xfId="3" quotePrefix="1" applyFont="1" applyBorder="1" applyAlignment="1" applyProtection="1">
      <alignment horizontal="center" vertical="center"/>
    </xf>
    <xf numFmtId="0" fontId="14" fillId="0" borderId="0" xfId="3" applyFont="1" applyBorder="1" applyAlignment="1" applyProtection="1">
      <alignment vertical="center"/>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8" xfId="3" applyFont="1" applyBorder="1" applyAlignment="1" applyProtection="1">
      <alignment horizontal="center" vertical="center"/>
    </xf>
    <xf numFmtId="0" fontId="3" fillId="0" borderId="28" xfId="3" applyFont="1" applyBorder="1" applyAlignment="1" applyProtection="1">
      <alignment horizontal="center" vertical="center"/>
    </xf>
    <xf numFmtId="0" fontId="3" fillId="0" borderId="6"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3" xfId="3" applyFont="1" applyBorder="1" applyAlignment="1" applyProtection="1">
      <alignment horizontal="center" vertical="center"/>
    </xf>
    <xf numFmtId="0" fontId="3" fillId="0" borderId="46" xfId="3" applyFont="1" applyBorder="1" applyAlignment="1" applyProtection="1">
      <alignment horizontal="center" vertical="center" shrinkToFit="1"/>
    </xf>
    <xf numFmtId="0" fontId="3" fillId="0" borderId="16" xfId="3" applyFont="1" applyBorder="1" applyAlignment="1" applyProtection="1">
      <alignment horizontal="center" vertical="center" shrinkToFit="1"/>
    </xf>
    <xf numFmtId="0" fontId="3" fillId="0" borderId="47" xfId="3" applyFont="1" applyBorder="1" applyAlignment="1" applyProtection="1">
      <alignment horizontal="center" vertical="center" shrinkToFit="1"/>
    </xf>
    <xf numFmtId="0" fontId="3" fillId="0" borderId="6" xfId="3" applyFont="1" applyBorder="1" applyAlignment="1" applyProtection="1">
      <alignment horizontal="center" vertical="center" shrinkToFit="1"/>
    </xf>
    <xf numFmtId="0" fontId="86" fillId="0" borderId="16" xfId="3" applyFont="1" applyBorder="1" applyAlignment="1" applyProtection="1">
      <alignment horizontal="center" vertical="center" shrinkToFit="1"/>
    </xf>
    <xf numFmtId="0" fontId="86" fillId="0" borderId="10" xfId="3" applyFont="1" applyBorder="1" applyAlignment="1" applyProtection="1">
      <alignment horizontal="center" vertical="center" shrinkToFit="1"/>
    </xf>
    <xf numFmtId="0" fontId="86" fillId="0" borderId="6" xfId="3" applyFont="1" applyBorder="1" applyAlignment="1" applyProtection="1">
      <alignment horizontal="center" vertical="center" shrinkToFit="1"/>
    </xf>
    <xf numFmtId="0" fontId="86" fillId="0" borderId="25" xfId="3" applyFont="1" applyBorder="1" applyAlignment="1" applyProtection="1">
      <alignment horizontal="center" vertical="center" shrinkToFit="1"/>
    </xf>
    <xf numFmtId="0" fontId="5" fillId="0" borderId="0" xfId="3" applyFont="1" applyBorder="1" applyAlignment="1" applyProtection="1">
      <alignment vertical="center" wrapText="1"/>
    </xf>
    <xf numFmtId="0" fontId="5" fillId="0" borderId="0" xfId="3" applyFont="1" applyBorder="1" applyAlignment="1" applyProtection="1">
      <alignment vertical="center"/>
    </xf>
    <xf numFmtId="0" fontId="5" fillId="0" borderId="6" xfId="3" applyFont="1" applyBorder="1" applyAlignment="1" applyProtection="1">
      <alignment vertical="center"/>
    </xf>
    <xf numFmtId="0" fontId="3" fillId="0" borderId="5" xfId="3" applyFont="1" applyBorder="1" applyAlignment="1" applyProtection="1">
      <alignment horizontal="center" vertical="center"/>
    </xf>
    <xf numFmtId="0" fontId="3" fillId="0" borderId="53" xfId="3" applyFont="1" applyBorder="1" applyAlignment="1" applyProtection="1">
      <alignment horizontal="center" vertical="center"/>
    </xf>
    <xf numFmtId="0" fontId="21" fillId="0" borderId="6" xfId="3" applyFont="1" applyBorder="1" applyAlignment="1" applyProtection="1">
      <alignment horizontal="center" vertical="center" shrinkToFit="1"/>
    </xf>
    <xf numFmtId="0" fontId="21" fillId="0" borderId="5" xfId="3" applyFont="1" applyBorder="1" applyAlignment="1" applyProtection="1">
      <alignment horizontal="center" vertical="center" shrinkToFit="1"/>
    </xf>
    <xf numFmtId="0" fontId="80" fillId="0" borderId="0" xfId="3" applyFont="1" applyBorder="1" applyAlignment="1" applyProtection="1">
      <alignment horizontal="center" vertical="center" shrinkToFit="1"/>
    </xf>
    <xf numFmtId="0" fontId="18" fillId="0" borderId="5" xfId="3" applyFont="1" applyBorder="1" applyAlignment="1" applyProtection="1">
      <alignment vertical="center"/>
    </xf>
    <xf numFmtId="0" fontId="18" fillId="0" borderId="53" xfId="3" applyFont="1" applyBorder="1" applyAlignment="1" applyProtection="1">
      <alignment vertical="center"/>
    </xf>
    <xf numFmtId="3" fontId="14" fillId="0" borderId="53" xfId="3" applyNumberFormat="1" applyFont="1" applyBorder="1" applyAlignment="1" applyProtection="1">
      <alignment vertical="center"/>
    </xf>
    <xf numFmtId="0" fontId="109" fillId="0" borderId="0" xfId="3" quotePrefix="1" applyFont="1" applyBorder="1" applyAlignment="1" applyProtection="1">
      <alignment horizontal="center" vertical="center" wrapText="1"/>
    </xf>
    <xf numFmtId="0" fontId="92" fillId="0" borderId="0" xfId="3" applyFont="1" applyBorder="1" applyAlignment="1" applyProtection="1">
      <alignment horizontal="center" vertical="center" wrapText="1"/>
    </xf>
    <xf numFmtId="0" fontId="92" fillId="0" borderId="52" xfId="3" applyFont="1" applyBorder="1" applyAlignment="1" applyProtection="1">
      <alignment horizontal="center" vertical="center" wrapText="1"/>
    </xf>
    <xf numFmtId="0" fontId="3" fillId="0" borderId="17" xfId="3" applyFont="1" applyBorder="1" applyAlignment="1" applyProtection="1">
      <alignment horizontal="center" vertical="center"/>
    </xf>
    <xf numFmtId="181" fontId="5" fillId="3" borderId="9" xfId="3" applyNumberFormat="1" applyFont="1" applyFill="1" applyBorder="1" applyAlignment="1" applyProtection="1">
      <alignment vertical="center"/>
      <protection locked="0"/>
    </xf>
    <xf numFmtId="181" fontId="5" fillId="3" borderId="16" xfId="3" applyNumberFormat="1" applyFont="1" applyFill="1" applyBorder="1" applyAlignment="1" applyProtection="1">
      <alignment vertical="center"/>
      <protection locked="0"/>
    </xf>
    <xf numFmtId="181" fontId="5" fillId="3" borderId="13" xfId="3" applyNumberFormat="1" applyFont="1" applyFill="1" applyBorder="1" applyAlignment="1" applyProtection="1">
      <alignment vertical="center"/>
      <protection locked="0"/>
    </xf>
    <xf numFmtId="181" fontId="5" fillId="3" borderId="17" xfId="3" applyNumberFormat="1" applyFont="1" applyFill="1" applyBorder="1" applyAlignment="1" applyProtection="1">
      <alignment vertical="center"/>
      <protection locked="0"/>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20" fillId="0" borderId="23" xfId="3" applyFont="1" applyFill="1" applyBorder="1" applyAlignment="1" applyProtection="1">
      <alignment vertical="center"/>
    </xf>
    <xf numFmtId="0" fontId="20" fillId="0" borderId="0" xfId="3" applyFont="1" applyFill="1" applyBorder="1" applyAlignment="1" applyProtection="1">
      <alignment vertical="center"/>
    </xf>
    <xf numFmtId="0" fontId="2" fillId="0" borderId="16" xfId="3" applyFont="1" applyBorder="1" applyAlignment="1" applyProtection="1">
      <alignment horizontal="center" vertical="center"/>
    </xf>
    <xf numFmtId="0" fontId="2" fillId="0" borderId="10" xfId="3" applyFont="1" applyBorder="1" applyAlignment="1" applyProtection="1">
      <alignment horizontal="center" vertical="center"/>
    </xf>
    <xf numFmtId="0" fontId="2" fillId="0" borderId="17" xfId="3" applyFont="1" applyBorder="1" applyAlignment="1" applyProtection="1">
      <alignment horizontal="center" vertical="center"/>
    </xf>
    <xf numFmtId="0" fontId="2" fillId="0" borderId="14" xfId="3" applyFont="1" applyBorder="1" applyAlignment="1" applyProtection="1">
      <alignment horizontal="center" vertical="center"/>
    </xf>
    <xf numFmtId="181" fontId="5" fillId="0" borderId="7" xfId="3" applyNumberFormat="1" applyFont="1" applyFill="1" applyBorder="1" applyAlignment="1" applyProtection="1">
      <alignment horizontal="right" vertical="center"/>
    </xf>
    <xf numFmtId="181" fontId="5" fillId="0" borderId="16" xfId="3" applyNumberFormat="1" applyFont="1" applyFill="1" applyBorder="1" applyAlignment="1" applyProtection="1">
      <alignment horizontal="right" vertical="center"/>
    </xf>
    <xf numFmtId="181" fontId="5" fillId="0" borderId="11" xfId="3" applyNumberFormat="1" applyFont="1" applyFill="1" applyBorder="1" applyAlignment="1" applyProtection="1">
      <alignment horizontal="right" vertical="center"/>
    </xf>
    <xf numFmtId="181" fontId="5" fillId="0" borderId="17" xfId="3" applyNumberFormat="1" applyFont="1" applyFill="1" applyBorder="1" applyAlignment="1" applyProtection="1">
      <alignment horizontal="right" vertical="center"/>
    </xf>
    <xf numFmtId="0" fontId="20" fillId="0" borderId="23"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3" fillId="0" borderId="2" xfId="3" applyFont="1" applyBorder="1" applyAlignment="1" applyProtection="1">
      <alignment horizontal="center" vertical="center"/>
    </xf>
    <xf numFmtId="0" fontId="3" fillId="0" borderId="12" xfId="3" applyFont="1" applyBorder="1" applyAlignment="1" applyProtection="1">
      <alignment horizontal="center" vertical="center"/>
    </xf>
    <xf numFmtId="181" fontId="5" fillId="0" borderId="9" xfId="3" applyNumberFormat="1" applyFont="1" applyFill="1" applyBorder="1" applyAlignment="1" applyProtection="1">
      <alignment horizontal="right" vertical="center"/>
    </xf>
    <xf numFmtId="181" fontId="5" fillId="0" borderId="13" xfId="3" applyNumberFormat="1" applyFont="1" applyFill="1" applyBorder="1" applyAlignment="1" applyProtection="1">
      <alignment horizontal="right" vertical="center"/>
    </xf>
    <xf numFmtId="0" fontId="20" fillId="0" borderId="7" xfId="3" applyFont="1" applyFill="1" applyBorder="1" applyAlignment="1" applyProtection="1">
      <alignment horizontal="left" vertical="center"/>
    </xf>
    <xf numFmtId="0" fontId="20" fillId="0" borderId="16" xfId="3" applyFont="1" applyFill="1" applyBorder="1" applyAlignment="1" applyProtection="1">
      <alignment horizontal="left" vertical="center"/>
    </xf>
    <xf numFmtId="0" fontId="3" fillId="0" borderId="40" xfId="3" quotePrefix="1" applyFont="1" applyBorder="1" applyAlignment="1" applyProtection="1">
      <alignment horizontal="center" vertical="center"/>
    </xf>
    <xf numFmtId="0" fontId="3" fillId="0" borderId="30" xfId="3" applyFont="1" applyBorder="1" applyAlignment="1" applyProtection="1">
      <alignment horizontal="center" vertical="center"/>
    </xf>
    <xf numFmtId="0" fontId="3" fillId="0" borderId="29" xfId="3" applyFont="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quotePrefix="1" applyFont="1" applyBorder="1" applyAlignment="1" applyProtection="1">
      <alignment vertical="center"/>
    </xf>
    <xf numFmtId="0" fontId="3" fillId="0" borderId="12" xfId="3" quotePrefix="1" applyFont="1" applyBorder="1" applyAlignment="1" applyProtection="1">
      <alignment vertical="center"/>
    </xf>
    <xf numFmtId="0" fontId="3" fillId="0" borderId="0" xfId="3" applyFont="1" applyBorder="1" applyAlignment="1" applyProtection="1">
      <alignment horizontal="left" vertical="center"/>
    </xf>
    <xf numFmtId="0" fontId="3" fillId="0" borderId="17" xfId="3" applyFont="1" applyBorder="1" applyAlignment="1" applyProtection="1">
      <alignment vertical="center"/>
    </xf>
    <xf numFmtId="0" fontId="3" fillId="0" borderId="0" xfId="3" applyFont="1" applyBorder="1" applyAlignment="1" applyProtection="1">
      <alignment horizontal="center" vertical="center"/>
    </xf>
    <xf numFmtId="0" fontId="3" fillId="3" borderId="0" xfId="3" applyFont="1" applyFill="1" applyBorder="1" applyAlignment="1" applyProtection="1">
      <alignment horizontal="left" vertical="center" shrinkToFit="1"/>
      <protection locked="0"/>
    </xf>
    <xf numFmtId="0" fontId="3" fillId="3" borderId="17" xfId="3" applyFont="1" applyFill="1" applyBorder="1" applyAlignment="1" applyProtection="1">
      <alignment horizontal="left" vertical="center" shrinkToFit="1"/>
      <protection locked="0"/>
    </xf>
    <xf numFmtId="0" fontId="3" fillId="0" borderId="19" xfId="3" applyFont="1" applyBorder="1" applyAlignment="1" applyProtection="1">
      <alignment horizontal="center" vertical="center"/>
    </xf>
    <xf numFmtId="181" fontId="5" fillId="3" borderId="1" xfId="3" applyNumberFormat="1" applyFont="1" applyFill="1" applyBorder="1" applyAlignment="1" applyProtection="1">
      <alignment horizontal="right" vertical="center"/>
      <protection locked="0"/>
    </xf>
    <xf numFmtId="181" fontId="5" fillId="3" borderId="5" xfId="3" applyNumberFormat="1" applyFont="1" applyFill="1" applyBorder="1" applyAlignment="1" applyProtection="1">
      <alignment horizontal="right" vertical="center"/>
      <protection locked="0"/>
    </xf>
    <xf numFmtId="181" fontId="5" fillId="3" borderId="13" xfId="3" applyNumberFormat="1" applyFont="1" applyFill="1" applyBorder="1" applyAlignment="1" applyProtection="1">
      <alignment horizontal="right" vertical="center"/>
      <protection locked="0"/>
    </xf>
    <xf numFmtId="181" fontId="5" fillId="3" borderId="17" xfId="3" applyNumberFormat="1" applyFont="1" applyFill="1" applyBorder="1" applyAlignment="1" applyProtection="1">
      <alignment horizontal="right" vertical="center"/>
      <protection locked="0"/>
    </xf>
    <xf numFmtId="0" fontId="3" fillId="0" borderId="1" xfId="3"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protection locked="0"/>
    </xf>
    <xf numFmtId="0" fontId="3" fillId="0" borderId="27" xfId="3" applyFont="1" applyFill="1" applyBorder="1" applyAlignment="1" applyProtection="1">
      <alignment horizontal="center" vertical="center"/>
      <protection locked="0"/>
    </xf>
    <xf numFmtId="0" fontId="3" fillId="0" borderId="13" xfId="3" applyFont="1" applyFill="1" applyBorder="1" applyAlignment="1" applyProtection="1">
      <alignment horizontal="center" vertical="center"/>
      <protection locked="0"/>
    </xf>
    <xf numFmtId="0" fontId="3" fillId="0" borderId="17" xfId="3" applyFont="1" applyFill="1" applyBorder="1" applyAlignment="1" applyProtection="1">
      <alignment horizontal="center" vertical="center"/>
      <protection locked="0"/>
    </xf>
    <xf numFmtId="0" fontId="3" fillId="0" borderId="14" xfId="3" applyFont="1" applyFill="1" applyBorder="1" applyAlignment="1" applyProtection="1">
      <alignment horizontal="center" vertical="center"/>
      <protection locked="0"/>
    </xf>
    <xf numFmtId="181" fontId="5" fillId="3" borderId="1" xfId="3" applyNumberFormat="1" applyFont="1" applyFill="1" applyBorder="1" applyAlignment="1" applyProtection="1">
      <alignment vertical="center"/>
      <protection locked="0"/>
    </xf>
    <xf numFmtId="181" fontId="5" fillId="3" borderId="5" xfId="3" applyNumberFormat="1" applyFont="1" applyFill="1" applyBorder="1" applyAlignment="1" applyProtection="1">
      <alignment vertical="center"/>
      <protection locked="0"/>
    </xf>
    <xf numFmtId="181" fontId="5" fillId="3" borderId="3" xfId="3" applyNumberFormat="1" applyFont="1" applyFill="1" applyBorder="1" applyAlignment="1" applyProtection="1">
      <alignment vertical="center"/>
      <protection locked="0"/>
    </xf>
    <xf numFmtId="181" fontId="5" fillId="3" borderId="6" xfId="3" applyNumberFormat="1" applyFont="1" applyFill="1" applyBorder="1" applyAlignment="1" applyProtection="1">
      <alignment vertical="center"/>
      <protection locked="0"/>
    </xf>
    <xf numFmtId="0" fontId="3" fillId="0" borderId="3"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25" xfId="3" applyFont="1" applyFill="1" applyBorder="1" applyAlignment="1" applyProtection="1">
      <alignment horizontal="center" vertical="center"/>
      <protection locked="0"/>
    </xf>
    <xf numFmtId="0" fontId="3" fillId="0" borderId="26" xfId="3" applyFont="1" applyBorder="1" applyAlignment="1" applyProtection="1">
      <alignment horizontal="center" vertical="center"/>
    </xf>
    <xf numFmtId="0" fontId="3" fillId="0" borderId="5" xfId="3" applyFont="1" applyBorder="1" applyAlignment="1" applyProtection="1">
      <alignment horizontal="left" vertical="center"/>
    </xf>
    <xf numFmtId="0" fontId="3" fillId="3" borderId="5" xfId="3" applyFont="1" applyFill="1" applyBorder="1" applyAlignment="1" applyProtection="1">
      <alignment horizontal="left" vertical="center" shrinkToFit="1"/>
      <protection locked="0"/>
    </xf>
    <xf numFmtId="0" fontId="3" fillId="3" borderId="6" xfId="3" applyFont="1" applyFill="1" applyBorder="1" applyAlignment="1" applyProtection="1">
      <alignment horizontal="left" vertical="center" shrinkToFit="1"/>
      <protection locked="0"/>
    </xf>
    <xf numFmtId="0" fontId="3" fillId="0" borderId="26" xfId="3" quotePrefix="1" applyFont="1" applyBorder="1" applyAlignment="1" applyProtection="1">
      <alignment horizontal="center" vertical="center"/>
    </xf>
    <xf numFmtId="0" fontId="3" fillId="0" borderId="5" xfId="3" quotePrefix="1" applyFont="1" applyBorder="1" applyAlignment="1" applyProtection="1">
      <alignment horizontal="center" vertical="center"/>
    </xf>
    <xf numFmtId="0" fontId="3" fillId="0" borderId="2" xfId="3" quotePrefix="1" applyFont="1" applyBorder="1" applyAlignment="1" applyProtection="1">
      <alignment horizontal="center" vertical="center"/>
    </xf>
    <xf numFmtId="0" fontId="3" fillId="0" borderId="40" xfId="3" applyFont="1" applyBorder="1" applyAlignment="1" applyProtection="1">
      <alignment horizontal="center" vertical="center"/>
    </xf>
    <xf numFmtId="0" fontId="3" fillId="0" borderId="2" xfId="3" applyFont="1" applyBorder="1" applyAlignment="1" applyProtection="1">
      <alignment vertical="center"/>
    </xf>
    <xf numFmtId="0" fontId="3" fillId="0" borderId="4" xfId="3" applyFont="1" applyBorder="1" applyAlignment="1" applyProtection="1">
      <alignment vertical="center"/>
    </xf>
    <xf numFmtId="0" fontId="3" fillId="0" borderId="28" xfId="3" quotePrefix="1" applyFont="1" applyBorder="1" applyAlignment="1" applyProtection="1">
      <alignment horizontal="center" vertical="center"/>
    </xf>
    <xf numFmtId="0" fontId="3" fillId="0" borderId="6" xfId="3" applyFont="1" applyBorder="1" applyAlignment="1" applyProtection="1">
      <alignment horizontal="left" vertical="center"/>
    </xf>
    <xf numFmtId="0" fontId="3" fillId="0" borderId="6" xfId="3" quotePrefix="1" applyFont="1" applyBorder="1" applyAlignment="1" applyProtection="1">
      <alignment horizontal="center" vertical="center"/>
    </xf>
    <xf numFmtId="0" fontId="3" fillId="0" borderId="4" xfId="3" quotePrefix="1" applyFont="1" applyBorder="1" applyAlignment="1" applyProtection="1">
      <alignment horizontal="center" vertical="center"/>
    </xf>
    <xf numFmtId="0" fontId="3" fillId="0" borderId="5" xfId="3" applyFont="1" applyBorder="1" applyAlignment="1" applyProtection="1">
      <alignment vertical="center" shrinkToFit="1"/>
    </xf>
    <xf numFmtId="0" fontId="3" fillId="0" borderId="2" xfId="3" applyFont="1" applyBorder="1" applyAlignment="1" applyProtection="1">
      <alignment vertical="center" shrinkToFit="1"/>
    </xf>
    <xf numFmtId="0" fontId="3" fillId="0" borderId="6" xfId="3" applyFont="1" applyBorder="1" applyAlignment="1" applyProtection="1">
      <alignment vertical="center" shrinkToFit="1"/>
    </xf>
    <xf numFmtId="0" fontId="3" fillId="0" borderId="4" xfId="3" applyFont="1" applyBorder="1" applyAlignment="1" applyProtection="1">
      <alignment vertical="center" shrinkToFit="1"/>
    </xf>
    <xf numFmtId="0" fontId="79" fillId="0" borderId="119" xfId="3" applyFont="1" applyBorder="1" applyAlignment="1" applyProtection="1">
      <alignment horizontal="center" vertical="center"/>
    </xf>
    <xf numFmtId="0" fontId="79" fillId="0" borderId="120" xfId="3" applyFont="1" applyBorder="1" applyAlignment="1" applyProtection="1">
      <alignment horizontal="center" vertical="center"/>
    </xf>
    <xf numFmtId="0" fontId="14" fillId="0" borderId="0" xfId="3" applyFont="1" applyAlignment="1" applyProtection="1">
      <alignment horizontal="left" vertical="center"/>
    </xf>
    <xf numFmtId="179" fontId="66" fillId="0" borderId="121" xfId="3" applyNumberFormat="1" applyFont="1" applyBorder="1" applyAlignment="1" applyProtection="1">
      <alignment horizontal="center" vertical="center"/>
    </xf>
    <xf numFmtId="179" fontId="66" fillId="0" borderId="122" xfId="3" applyNumberFormat="1" applyFont="1" applyBorder="1" applyAlignment="1" applyProtection="1">
      <alignment horizontal="center" vertical="center"/>
    </xf>
    <xf numFmtId="179" fontId="66" fillId="0" borderId="123" xfId="3" applyNumberFormat="1" applyFont="1" applyBorder="1" applyAlignment="1" applyProtection="1">
      <alignment horizontal="center" vertical="center"/>
    </xf>
    <xf numFmtId="0" fontId="2" fillId="0" borderId="7" xfId="3" applyFont="1" applyFill="1" applyBorder="1" applyAlignment="1" applyProtection="1">
      <alignment horizontal="center" vertical="center" wrapText="1"/>
      <protection locked="0"/>
    </xf>
    <xf numFmtId="0" fontId="2" fillId="0" borderId="16" xfId="3" applyFont="1" applyFill="1" applyBorder="1" applyAlignment="1" applyProtection="1">
      <alignment horizontal="center" vertical="center" wrapText="1"/>
      <protection locked="0"/>
    </xf>
    <xf numFmtId="0" fontId="2" fillId="0" borderId="28"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center" vertical="center" wrapText="1"/>
      <protection locked="0"/>
    </xf>
    <xf numFmtId="0" fontId="3" fillId="0" borderId="27" xfId="3" applyFont="1" applyBorder="1" applyAlignment="1" applyProtection="1">
      <alignment horizontal="center" vertical="center"/>
    </xf>
    <xf numFmtId="0" fontId="66" fillId="0" borderId="125" xfId="3" applyFont="1" applyBorder="1" applyAlignment="1" applyProtection="1">
      <alignment horizontal="center" vertical="center"/>
    </xf>
    <xf numFmtId="0" fontId="66" fillId="0" borderId="126" xfId="3" applyFont="1" applyBorder="1" applyAlignment="1" applyProtection="1">
      <alignment horizontal="center" vertical="center"/>
    </xf>
    <xf numFmtId="0" fontId="3" fillId="0" borderId="9" xfId="3" applyFont="1" applyBorder="1" applyAlignment="1" applyProtection="1">
      <alignment horizontal="left" vertical="center"/>
    </xf>
    <xf numFmtId="0" fontId="3" fillId="0" borderId="16" xfId="3" applyFont="1" applyBorder="1" applyAlignment="1" applyProtection="1">
      <alignment horizontal="left" vertical="center"/>
    </xf>
    <xf numFmtId="0" fontId="3" fillId="0" borderId="3" xfId="3" applyFont="1" applyBorder="1" applyAlignment="1" applyProtection="1">
      <alignment horizontal="left" vertical="center"/>
    </xf>
    <xf numFmtId="181" fontId="32" fillId="3" borderId="16" xfId="3" applyNumberFormat="1" applyFont="1" applyFill="1" applyBorder="1" applyAlignment="1" applyProtection="1">
      <alignment horizontal="right" vertical="center" shrinkToFit="1"/>
      <protection locked="0"/>
    </xf>
    <xf numFmtId="181" fontId="32" fillId="3" borderId="6" xfId="3" applyNumberFormat="1" applyFont="1" applyFill="1" applyBorder="1" applyAlignment="1" applyProtection="1">
      <alignment horizontal="right" vertical="center" shrinkToFit="1"/>
      <protection locked="0"/>
    </xf>
    <xf numFmtId="0" fontId="3" fillId="0" borderId="25" xfId="3" applyFont="1" applyBorder="1" applyAlignment="1" applyProtection="1">
      <alignment horizontal="center" vertical="center"/>
    </xf>
    <xf numFmtId="179" fontId="66" fillId="0" borderId="74" xfId="3" applyNumberFormat="1" applyFont="1" applyBorder="1" applyAlignment="1" applyProtection="1">
      <alignment horizontal="center" vertical="center"/>
    </xf>
    <xf numFmtId="179" fontId="66" fillId="0" borderId="124" xfId="3" applyNumberFormat="1" applyFont="1" applyBorder="1" applyAlignment="1" applyProtection="1">
      <alignment horizontal="center" vertical="center"/>
    </xf>
    <xf numFmtId="0" fontId="2" fillId="0" borderId="26"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protection locked="0"/>
    </xf>
    <xf numFmtId="0" fontId="2" fillId="0" borderId="1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181" fontId="32" fillId="3" borderId="5" xfId="3" applyNumberFormat="1" applyFont="1" applyFill="1" applyBorder="1" applyAlignment="1" applyProtection="1">
      <alignment horizontal="right" vertical="center" shrinkToFit="1"/>
      <protection locked="0"/>
    </xf>
    <xf numFmtId="181" fontId="32" fillId="3" borderId="17" xfId="3" applyNumberFormat="1" applyFont="1" applyFill="1" applyBorder="1" applyAlignment="1" applyProtection="1">
      <alignment horizontal="right" vertical="center" shrinkToFit="1"/>
      <protection locked="0"/>
    </xf>
    <xf numFmtId="0" fontId="77" fillId="0" borderId="0" xfId="3" applyFont="1" applyAlignment="1" applyProtection="1">
      <alignment horizontal="center" vertical="center"/>
    </xf>
    <xf numFmtId="0" fontId="25" fillId="0" borderId="0" xfId="3" applyFont="1" applyAlignment="1" applyProtection="1">
      <alignment horizontal="center" vertical="center"/>
    </xf>
    <xf numFmtId="0" fontId="14" fillId="0" borderId="0" xfId="3" applyFont="1" applyAlignment="1" applyProtection="1">
      <alignment vertical="center"/>
    </xf>
    <xf numFmtId="0" fontId="35" fillId="0" borderId="5" xfId="3" applyFont="1" applyBorder="1" applyAlignment="1" applyProtection="1">
      <alignment vertical="center" wrapText="1"/>
    </xf>
    <xf numFmtId="0" fontId="35" fillId="0" borderId="17" xfId="3" applyFont="1" applyBorder="1" applyAlignment="1" applyProtection="1">
      <alignment vertical="center" wrapText="1"/>
    </xf>
    <xf numFmtId="0" fontId="12" fillId="0" borderId="18" xfId="3" applyFont="1" applyBorder="1" applyAlignment="1" applyProtection="1">
      <alignment vertical="center" wrapText="1"/>
    </xf>
    <xf numFmtId="0" fontId="12" fillId="0" borderId="0" xfId="3" applyFont="1" applyBorder="1" applyAlignment="1" applyProtection="1">
      <alignment vertical="center" wrapText="1"/>
    </xf>
    <xf numFmtId="0" fontId="12" fillId="0" borderId="13" xfId="3" applyFont="1" applyBorder="1" applyAlignment="1" applyProtection="1">
      <alignment vertical="center" wrapText="1"/>
    </xf>
    <xf numFmtId="0" fontId="12" fillId="0" borderId="17" xfId="3" applyFont="1" applyBorder="1" applyAlignment="1" applyProtection="1">
      <alignment vertical="center" wrapText="1"/>
    </xf>
    <xf numFmtId="0" fontId="3" fillId="0" borderId="11" xfId="3" applyFont="1" applyBorder="1" applyAlignment="1" applyProtection="1">
      <alignment horizontal="center" vertical="center"/>
    </xf>
    <xf numFmtId="0" fontId="3" fillId="0" borderId="13" xfId="3" applyFont="1" applyBorder="1" applyAlignment="1" applyProtection="1">
      <alignment horizontal="center" vertical="center"/>
    </xf>
    <xf numFmtId="0" fontId="3" fillId="0" borderId="7" xfId="3" quotePrefix="1" applyFont="1" applyBorder="1" applyAlignment="1" applyProtection="1">
      <alignment horizontal="center" vertical="center"/>
    </xf>
    <xf numFmtId="0" fontId="3" fillId="0" borderId="16" xfId="3" quotePrefix="1" applyFont="1" applyBorder="1" applyAlignment="1" applyProtection="1">
      <alignment horizontal="center" vertical="center"/>
    </xf>
    <xf numFmtId="0" fontId="3" fillId="0" borderId="8" xfId="3" quotePrefix="1" applyFont="1" applyBorder="1" applyAlignment="1" applyProtection="1">
      <alignment horizontal="center" vertical="center"/>
    </xf>
    <xf numFmtId="0" fontId="3" fillId="0" borderId="16" xfId="3" applyFont="1" applyBorder="1" applyAlignment="1" applyProtection="1">
      <alignment vertical="center" shrinkToFit="1"/>
    </xf>
    <xf numFmtId="0" fontId="3" fillId="0" borderId="8" xfId="3" applyFont="1" applyBorder="1" applyAlignment="1" applyProtection="1">
      <alignment vertical="center" shrinkToFit="1"/>
    </xf>
    <xf numFmtId="0" fontId="3" fillId="0" borderId="9" xfId="3" applyFont="1" applyFill="1" applyBorder="1" applyAlignment="1" applyProtection="1">
      <alignment horizontal="center" vertical="center"/>
      <protection locked="0"/>
    </xf>
    <xf numFmtId="0" fontId="3" fillId="0" borderId="16"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3" fillId="3" borderId="1" xfId="3" applyFont="1" applyFill="1" applyBorder="1" applyAlignment="1" applyProtection="1">
      <alignment horizontal="center" vertical="center" shrinkToFit="1"/>
      <protection locked="0"/>
    </xf>
    <xf numFmtId="0" fontId="3" fillId="3" borderId="5" xfId="3" applyFont="1" applyFill="1" applyBorder="1" applyAlignment="1" applyProtection="1">
      <alignment horizontal="center" vertical="center" shrinkToFit="1"/>
      <protection locked="0"/>
    </xf>
    <xf numFmtId="0" fontId="3" fillId="3" borderId="27" xfId="3" applyFont="1" applyFill="1" applyBorder="1" applyAlignment="1" applyProtection="1">
      <alignment horizontal="center" vertical="center" shrinkToFit="1"/>
      <protection locked="0"/>
    </xf>
    <xf numFmtId="0" fontId="3" fillId="3" borderId="13" xfId="3" applyFont="1" applyFill="1" applyBorder="1" applyAlignment="1" applyProtection="1">
      <alignment horizontal="center" vertical="center" shrinkToFit="1"/>
      <protection locked="0"/>
    </xf>
    <xf numFmtId="0" fontId="3" fillId="3" borderId="17" xfId="3" applyFont="1" applyFill="1" applyBorder="1" applyAlignment="1" applyProtection="1">
      <alignment horizontal="center" vertical="center" shrinkToFit="1"/>
      <protection locked="0"/>
    </xf>
    <xf numFmtId="0" fontId="3" fillId="3" borderId="14" xfId="3" applyFont="1" applyFill="1" applyBorder="1" applyAlignment="1" applyProtection="1">
      <alignment horizontal="center" vertical="center" shrinkToFit="1"/>
      <protection locked="0"/>
    </xf>
    <xf numFmtId="0" fontId="3" fillId="3" borderId="1" xfId="3" applyFont="1" applyFill="1" applyBorder="1" applyAlignment="1" applyProtection="1">
      <alignment horizontal="center" vertical="center"/>
      <protection locked="0"/>
    </xf>
    <xf numFmtId="0" fontId="3" fillId="3" borderId="5" xfId="3" applyFont="1" applyFill="1" applyBorder="1" applyAlignment="1" applyProtection="1">
      <alignment horizontal="center" vertical="center"/>
      <protection locked="0"/>
    </xf>
    <xf numFmtId="0" fontId="3" fillId="3" borderId="2" xfId="3" applyFont="1" applyFill="1" applyBorder="1" applyAlignment="1" applyProtection="1">
      <alignment horizontal="center" vertical="center"/>
      <protection locked="0"/>
    </xf>
    <xf numFmtId="0" fontId="3" fillId="3" borderId="13" xfId="3" applyFont="1" applyFill="1" applyBorder="1" applyAlignment="1" applyProtection="1">
      <alignment horizontal="center" vertical="center"/>
      <protection locked="0"/>
    </xf>
    <xf numFmtId="0" fontId="3" fillId="3" borderId="17" xfId="3" applyFont="1" applyFill="1" applyBorder="1" applyAlignment="1" applyProtection="1">
      <alignment horizontal="center" vertical="center"/>
      <protection locked="0"/>
    </xf>
    <xf numFmtId="0" fontId="3" fillId="3" borderId="12" xfId="3" applyFont="1" applyFill="1" applyBorder="1" applyAlignment="1" applyProtection="1">
      <alignment horizontal="center" vertical="center"/>
      <protection locked="0"/>
    </xf>
    <xf numFmtId="0" fontId="3" fillId="0" borderId="0" xfId="3" applyFont="1" applyAlignment="1" applyProtection="1">
      <alignment horizontal="center" vertical="center"/>
    </xf>
    <xf numFmtId="0" fontId="3" fillId="0" borderId="7" xfId="3" applyFont="1" applyFill="1" applyBorder="1" applyAlignment="1" applyProtection="1">
      <alignment horizontal="center" vertical="center" wrapText="1"/>
      <protection locked="0"/>
    </xf>
    <xf numFmtId="0" fontId="3" fillId="0" borderId="23" xfId="3" applyFont="1" applyFill="1" applyBorder="1" applyAlignment="1" applyProtection="1">
      <alignment horizontal="center" vertical="center"/>
      <protection locked="0"/>
    </xf>
    <xf numFmtId="0" fontId="3" fillId="0" borderId="0" xfId="3" applyFont="1" applyFill="1" applyBorder="1" applyAlignment="1" applyProtection="1">
      <alignment horizontal="center" vertical="center"/>
      <protection locked="0"/>
    </xf>
    <xf numFmtId="0" fontId="3" fillId="0" borderId="15" xfId="3" applyFont="1" applyFill="1" applyBorder="1" applyAlignment="1" applyProtection="1">
      <alignment horizontal="center" vertical="center"/>
      <protection locked="0"/>
    </xf>
    <xf numFmtId="0" fontId="3" fillId="0" borderId="11" xfId="3" applyFont="1" applyFill="1" applyBorder="1" applyAlignment="1" applyProtection="1">
      <alignment horizontal="center" vertical="center"/>
      <protection locked="0"/>
    </xf>
    <xf numFmtId="0" fontId="32" fillId="0" borderId="127" xfId="3" applyFont="1" applyBorder="1" applyAlignment="1" applyProtection="1">
      <alignment horizontal="center" vertical="center"/>
    </xf>
    <xf numFmtId="0" fontId="32" fillId="0" borderId="128" xfId="3" applyFont="1" applyBorder="1" applyAlignment="1" applyProtection="1">
      <alignment horizontal="center" vertical="center"/>
    </xf>
    <xf numFmtId="0" fontId="32" fillId="0" borderId="129" xfId="3" applyFont="1" applyBorder="1" applyAlignment="1" applyProtection="1">
      <alignment horizontal="center" vertical="center"/>
    </xf>
    <xf numFmtId="0" fontId="98" fillId="0" borderId="7" xfId="3" applyFont="1" applyBorder="1" applyAlignment="1" applyProtection="1">
      <alignment horizontal="center" vertical="center"/>
    </xf>
    <xf numFmtId="0" fontId="98" fillId="0" borderId="16" xfId="3" applyFont="1" applyBorder="1" applyAlignment="1" applyProtection="1">
      <alignment horizontal="center" vertical="center"/>
    </xf>
    <xf numFmtId="0" fontId="98" fillId="0" borderId="8" xfId="3" applyFont="1" applyBorder="1" applyAlignment="1" applyProtection="1">
      <alignment horizontal="center" vertical="center"/>
    </xf>
    <xf numFmtId="0" fontId="98" fillId="0" borderId="11" xfId="3" applyFont="1" applyBorder="1" applyAlignment="1" applyProtection="1">
      <alignment horizontal="center" vertical="center"/>
    </xf>
    <xf numFmtId="0" fontId="98" fillId="0" borderId="17" xfId="3" applyFont="1" applyBorder="1" applyAlignment="1" applyProtection="1">
      <alignment horizontal="center" vertical="center"/>
    </xf>
    <xf numFmtId="0" fontId="98" fillId="0" borderId="12" xfId="3" applyFont="1" applyBorder="1" applyAlignment="1" applyProtection="1">
      <alignment horizontal="center" vertical="center"/>
    </xf>
    <xf numFmtId="0" fontId="97" fillId="0" borderId="16" xfId="3" applyFont="1" applyBorder="1" applyAlignment="1" applyProtection="1">
      <alignment horizontal="center" vertical="center" wrapText="1"/>
    </xf>
    <xf numFmtId="0" fontId="97" fillId="0" borderId="17" xfId="3" applyFont="1" applyBorder="1" applyAlignment="1" applyProtection="1">
      <alignment horizontal="center" vertical="center" wrapText="1"/>
    </xf>
    <xf numFmtId="0" fontId="97" fillId="0" borderId="16" xfId="3" applyFont="1" applyBorder="1" applyAlignment="1" applyProtection="1">
      <alignment horizontal="center" vertical="center"/>
    </xf>
    <xf numFmtId="0" fontId="97" fillId="0" borderId="17" xfId="3" applyFont="1" applyBorder="1" applyAlignment="1" applyProtection="1">
      <alignment horizontal="center" vertical="center"/>
    </xf>
    <xf numFmtId="49" fontId="101" fillId="5" borderId="16" xfId="3" applyNumberFormat="1" applyFont="1" applyFill="1" applyBorder="1" applyAlignment="1" applyProtection="1">
      <alignment horizontal="center" vertical="center"/>
      <protection locked="0"/>
    </xf>
    <xf numFmtId="49" fontId="101" fillId="5" borderId="17" xfId="3" applyNumberFormat="1" applyFont="1" applyFill="1" applyBorder="1" applyAlignment="1" applyProtection="1">
      <alignment horizontal="center" vertical="center"/>
      <protection locked="0"/>
    </xf>
    <xf numFmtId="49" fontId="101" fillId="5" borderId="16" xfId="3" applyNumberFormat="1" applyFont="1" applyFill="1" applyBorder="1" applyAlignment="1" applyProtection="1">
      <alignment horizontal="center" vertical="center" shrinkToFit="1"/>
      <protection locked="0"/>
    </xf>
    <xf numFmtId="49" fontId="101" fillId="5" borderId="17" xfId="3" applyNumberFormat="1" applyFont="1" applyFill="1" applyBorder="1" applyAlignment="1" applyProtection="1">
      <alignment horizontal="center" vertical="center" shrinkToFit="1"/>
      <protection locked="0"/>
    </xf>
    <xf numFmtId="177" fontId="76" fillId="0" borderId="16" xfId="3" applyNumberFormat="1" applyFont="1" applyBorder="1" applyAlignment="1" applyProtection="1">
      <alignment horizontal="center" vertical="center" shrinkToFit="1"/>
    </xf>
    <xf numFmtId="177" fontId="76" fillId="0" borderId="17" xfId="3" applyNumberFormat="1" applyFont="1" applyBorder="1" applyAlignment="1" applyProtection="1">
      <alignment horizontal="center" vertical="center" shrinkToFit="1"/>
    </xf>
    <xf numFmtId="0" fontId="36" fillId="0" borderId="16" xfId="0" applyFont="1" applyFill="1" applyBorder="1" applyAlignment="1" applyProtection="1">
      <alignment horizontal="left" vertical="top" wrapText="1"/>
    </xf>
    <xf numFmtId="0" fontId="36" fillId="0" borderId="0" xfId="0" applyFont="1" applyFill="1" applyAlignment="1" applyProtection="1">
      <alignment horizontal="left" vertical="top" wrapText="1"/>
    </xf>
    <xf numFmtId="0" fontId="30" fillId="3" borderId="0" xfId="0" applyFont="1" applyFill="1" applyBorder="1" applyAlignment="1" applyProtection="1">
      <alignment horizontal="left" vertical="center" wrapText="1"/>
      <protection locked="0"/>
    </xf>
    <xf numFmtId="0" fontId="30" fillId="3" borderId="57" xfId="0" applyFont="1" applyFill="1" applyBorder="1" applyAlignment="1" applyProtection="1">
      <alignment horizontal="left" vertical="center" wrapText="1"/>
      <protection locked="0"/>
    </xf>
    <xf numFmtId="0" fontId="4" fillId="3" borderId="85"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wrapText="1"/>
    </xf>
    <xf numFmtId="0" fontId="3" fillId="0" borderId="69"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84" xfId="0" applyFont="1" applyBorder="1" applyAlignment="1" applyProtection="1">
      <alignment horizontal="center" vertical="center" shrinkToFit="1"/>
    </xf>
    <xf numFmtId="0" fontId="2" fillId="3" borderId="0" xfId="0" applyFont="1" applyFill="1" applyAlignment="1" applyProtection="1">
      <alignment horizontal="center" vertical="center"/>
      <protection locked="0"/>
    </xf>
    <xf numFmtId="0" fontId="4" fillId="0" borderId="0" xfId="0" applyFont="1" applyAlignment="1" applyProtection="1">
      <alignment horizontal="left" vertical="top" wrapText="1"/>
    </xf>
    <xf numFmtId="49" fontId="22" fillId="3" borderId="0"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shrinkToFit="1"/>
      <protection locked="0"/>
    </xf>
    <xf numFmtId="0" fontId="22" fillId="3" borderId="5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49" fontId="37" fillId="3" borderId="0" xfId="0" applyNumberFormat="1" applyFont="1" applyFill="1" applyBorder="1" applyAlignment="1" applyProtection="1">
      <alignment vertical="center" wrapText="1"/>
      <protection locked="0"/>
    </xf>
    <xf numFmtId="0" fontId="48" fillId="0" borderId="0" xfId="0" applyFont="1" applyAlignment="1" applyProtection="1">
      <alignment vertical="center" wrapText="1"/>
      <protection locked="0"/>
    </xf>
    <xf numFmtId="0" fontId="48" fillId="0" borderId="57" xfId="0" applyFont="1" applyBorder="1" applyAlignment="1" applyProtection="1">
      <alignment vertical="center" wrapText="1"/>
      <protection locked="0"/>
    </xf>
    <xf numFmtId="0" fontId="4" fillId="0" borderId="59" xfId="0" applyFont="1" applyBorder="1" applyAlignment="1" applyProtection="1">
      <alignment vertical="top"/>
    </xf>
    <xf numFmtId="0" fontId="4" fillId="0" borderId="57" xfId="0" applyFont="1" applyBorder="1" applyAlignment="1" applyProtection="1">
      <alignment vertical="top"/>
    </xf>
    <xf numFmtId="49" fontId="30" fillId="3" borderId="59" xfId="0" applyNumberFormat="1" applyFont="1" applyFill="1" applyBorder="1" applyAlignment="1" applyProtection="1">
      <alignment horizontal="left" vertical="center" wrapText="1" shrinkToFit="1"/>
      <protection locked="0"/>
    </xf>
    <xf numFmtId="0" fontId="30" fillId="3" borderId="59" xfId="0" applyFont="1" applyFill="1" applyBorder="1" applyAlignment="1" applyProtection="1">
      <alignment horizontal="left" vertical="center" wrapText="1" shrinkToFit="1"/>
      <protection locked="0"/>
    </xf>
    <xf numFmtId="0" fontId="30" fillId="3" borderId="57" xfId="0" applyFont="1" applyFill="1" applyBorder="1" applyAlignment="1" applyProtection="1">
      <alignment horizontal="left" vertical="center" wrapText="1" shrinkToFit="1"/>
      <protection locked="0"/>
    </xf>
    <xf numFmtId="49" fontId="37" fillId="3" borderId="0" xfId="0" applyNumberFormat="1" applyFont="1" applyFill="1" applyBorder="1" applyAlignment="1" applyProtection="1">
      <alignment horizontal="left" vertical="center" wrapText="1"/>
      <protection locked="0"/>
    </xf>
    <xf numFmtId="0" fontId="37" fillId="3" borderId="0" xfId="0" applyFont="1" applyFill="1" applyBorder="1" applyAlignment="1" applyProtection="1">
      <alignment horizontal="left" vertical="center" wrapText="1"/>
      <protection locked="0"/>
    </xf>
    <xf numFmtId="0" fontId="37" fillId="3" borderId="57" xfId="0" applyFont="1" applyFill="1" applyBorder="1" applyAlignment="1" applyProtection="1">
      <alignment horizontal="left" vertical="center" wrapText="1"/>
      <protection locked="0"/>
    </xf>
    <xf numFmtId="0" fontId="24" fillId="0" borderId="39" xfId="0" applyFont="1" applyBorder="1" applyAlignment="1" applyProtection="1">
      <alignment horizontal="center" vertical="center"/>
    </xf>
    <xf numFmtId="0" fontId="3" fillId="0" borderId="96"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5"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56" xfId="0" applyFont="1" applyBorder="1" applyAlignment="1" applyProtection="1">
      <alignment horizontal="center" vertical="center"/>
    </xf>
    <xf numFmtId="0" fontId="30" fillId="0" borderId="40" xfId="0" applyFont="1" applyBorder="1" applyAlignment="1" applyProtection="1">
      <alignment horizontal="center" vertical="center" wrapText="1"/>
    </xf>
    <xf numFmtId="0" fontId="30" fillId="0" borderId="30" xfId="0" applyFont="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2" fillId="3" borderId="69"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4" fillId="0" borderId="30" xfId="0" applyFont="1" applyBorder="1" applyAlignment="1" applyProtection="1">
      <alignment horizontal="left" vertical="center"/>
    </xf>
    <xf numFmtId="0" fontId="24" fillId="0" borderId="58" xfId="0" applyFont="1" applyBorder="1" applyAlignment="1" applyProtection="1">
      <alignment horizontal="left" vertical="center"/>
    </xf>
    <xf numFmtId="0" fontId="24" fillId="0" borderId="30" xfId="0" applyFont="1" applyBorder="1" applyAlignment="1" applyProtection="1">
      <alignment vertical="center"/>
    </xf>
    <xf numFmtId="0" fontId="61" fillId="0" borderId="0" xfId="0" applyFont="1" applyAlignment="1" applyProtection="1">
      <alignment vertical="center"/>
    </xf>
    <xf numFmtId="0" fontId="87" fillId="0" borderId="90" xfId="0" applyFont="1" applyBorder="1" applyAlignment="1" applyProtection="1">
      <alignment horizontal="center" vertical="center"/>
    </xf>
    <xf numFmtId="0" fontId="87" fillId="0" borderId="91" xfId="0" applyFont="1" applyBorder="1" applyAlignment="1" applyProtection="1">
      <alignment horizontal="center" vertical="center"/>
    </xf>
    <xf numFmtId="0" fontId="87" fillId="0" borderId="92" xfId="0" applyFont="1" applyBorder="1" applyAlignment="1" applyProtection="1">
      <alignment horizontal="center" vertical="center"/>
    </xf>
    <xf numFmtId="0" fontId="87" fillId="0" borderId="93" xfId="0" applyFont="1" applyBorder="1" applyAlignment="1" applyProtection="1">
      <alignment horizontal="center" vertical="center"/>
    </xf>
    <xf numFmtId="0" fontId="87" fillId="0" borderId="94" xfId="0" applyFont="1" applyBorder="1" applyAlignment="1" applyProtection="1">
      <alignment horizontal="center" vertical="center"/>
    </xf>
    <xf numFmtId="0" fontId="87" fillId="0" borderId="95" xfId="0" applyFont="1" applyBorder="1" applyAlignment="1" applyProtection="1">
      <alignment horizontal="center" vertical="center"/>
    </xf>
    <xf numFmtId="0" fontId="37" fillId="3" borderId="0" xfId="0" applyNumberFormat="1" applyFont="1" applyFill="1" applyBorder="1" applyAlignment="1" applyProtection="1">
      <alignment horizontal="left" vertical="center" wrapText="1"/>
      <protection locked="0"/>
    </xf>
    <xf numFmtId="0" fontId="37" fillId="3" borderId="57"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xf>
    <xf numFmtId="0" fontId="30" fillId="0" borderId="23"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2" fillId="3" borderId="18"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top"/>
    </xf>
    <xf numFmtId="0" fontId="30" fillId="0" borderId="26"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97" xfId="0" applyFont="1" applyBorder="1" applyAlignment="1" applyProtection="1">
      <alignment horizontal="center" vertical="center" wrapText="1"/>
    </xf>
    <xf numFmtId="0" fontId="30" fillId="0" borderId="53" xfId="0" applyFont="1" applyBorder="1" applyAlignment="1" applyProtection="1">
      <alignment horizontal="center" vertical="center" wrapText="1"/>
    </xf>
    <xf numFmtId="0" fontId="30" fillId="0" borderId="98"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4" fillId="0" borderId="53"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100" xfId="0" applyFont="1" applyBorder="1" applyAlignment="1" applyProtection="1">
      <alignment vertical="center" wrapText="1"/>
    </xf>
    <xf numFmtId="0" fontId="2" fillId="3" borderId="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4" fillId="0" borderId="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49" fontId="3" fillId="3" borderId="59" xfId="3" applyNumberFormat="1" applyFont="1" applyFill="1" applyBorder="1" applyAlignment="1" applyProtection="1">
      <alignment horizontal="left" vertical="center" wrapText="1" indent="1"/>
      <protection locked="0"/>
    </xf>
    <xf numFmtId="0" fontId="3" fillId="3" borderId="59" xfId="3" applyFont="1" applyFill="1" applyBorder="1" applyAlignment="1" applyProtection="1">
      <alignment horizontal="left" vertical="center" wrapText="1" indent="1"/>
      <protection locked="0"/>
    </xf>
    <xf numFmtId="0" fontId="3" fillId="3" borderId="57" xfId="3" applyFont="1" applyFill="1" applyBorder="1" applyAlignment="1" applyProtection="1">
      <alignment horizontal="left" vertical="center" wrapText="1" indent="1"/>
      <protection locked="0"/>
    </xf>
    <xf numFmtId="0" fontId="38" fillId="0" borderId="0" xfId="3" applyFont="1" applyAlignment="1" applyProtection="1">
      <alignment horizontal="right" vertical="center" wrapText="1"/>
    </xf>
    <xf numFmtId="38" fontId="38" fillId="3" borderId="0" xfId="4" applyFont="1" applyFill="1" applyAlignment="1" applyProtection="1">
      <alignment horizontal="center" vertical="center" wrapText="1"/>
      <protection locked="0"/>
    </xf>
    <xf numFmtId="0" fontId="38" fillId="0" borderId="0" xfId="3" applyFont="1" applyAlignment="1" applyProtection="1">
      <alignment horizontal="center" vertical="center" wrapText="1"/>
    </xf>
    <xf numFmtId="0" fontId="84" fillId="3" borderId="59" xfId="3" applyFont="1" applyFill="1" applyBorder="1" applyAlignment="1" applyProtection="1">
      <alignment horizontal="center" vertical="center" wrapText="1"/>
      <protection locked="0"/>
    </xf>
    <xf numFmtId="0" fontId="84" fillId="3" borderId="57" xfId="3" applyFont="1" applyFill="1" applyBorder="1" applyAlignment="1" applyProtection="1">
      <alignment horizontal="center" vertical="center" wrapText="1"/>
      <protection locked="0"/>
    </xf>
    <xf numFmtId="0" fontId="3" fillId="3" borderId="0" xfId="3" applyFont="1" applyFill="1" applyBorder="1" applyAlignment="1" applyProtection="1">
      <alignment horizontal="left" vertical="center" wrapText="1" indent="1"/>
      <protection locked="0"/>
    </xf>
    <xf numFmtId="0" fontId="3" fillId="0" borderId="0" xfId="3" applyFont="1" applyAlignment="1" applyProtection="1">
      <alignment horizontal="left" vertical="center"/>
    </xf>
    <xf numFmtId="38" fontId="3" fillId="3" borderId="59" xfId="5" applyFont="1" applyFill="1" applyBorder="1" applyAlignment="1" applyProtection="1">
      <alignment horizontal="left" vertical="center" wrapText="1" indent="1"/>
      <protection locked="0"/>
    </xf>
    <xf numFmtId="38" fontId="3" fillId="3" borderId="57" xfId="5" applyFont="1" applyFill="1" applyBorder="1" applyAlignment="1" applyProtection="1">
      <alignment horizontal="left" vertical="center" wrapText="1" indent="1"/>
      <protection locked="0"/>
    </xf>
    <xf numFmtId="49" fontId="3" fillId="3" borderId="0" xfId="3" applyNumberFormat="1" applyFont="1" applyFill="1" applyBorder="1" applyAlignment="1" applyProtection="1">
      <alignment horizontal="center" vertical="center" shrinkToFit="1"/>
      <protection locked="0"/>
    </xf>
    <xf numFmtId="0" fontId="3" fillId="3" borderId="0" xfId="3" applyFont="1" applyFill="1" applyBorder="1" applyAlignment="1" applyProtection="1">
      <alignment horizontal="center" vertical="center" shrinkToFit="1"/>
      <protection locked="0"/>
    </xf>
    <xf numFmtId="0" fontId="3" fillId="3" borderId="57" xfId="3" applyFont="1" applyFill="1" applyBorder="1" applyAlignment="1" applyProtection="1">
      <alignment horizontal="center" vertical="center" shrinkToFit="1"/>
      <protection locked="0"/>
    </xf>
    <xf numFmtId="0" fontId="104" fillId="0" borderId="0" xfId="3" applyFont="1" applyFill="1" applyBorder="1" applyAlignment="1" applyProtection="1">
      <alignment horizontal="center" vertical="center" wrapText="1"/>
    </xf>
    <xf numFmtId="0" fontId="104" fillId="0" borderId="57" xfId="3" applyFont="1" applyFill="1" applyBorder="1" applyAlignment="1" applyProtection="1">
      <alignment horizontal="center" vertical="center" wrapText="1"/>
    </xf>
    <xf numFmtId="49" fontId="3" fillId="3" borderId="0" xfId="3" applyNumberFormat="1" applyFont="1" applyFill="1" applyBorder="1" applyAlignment="1" applyProtection="1">
      <alignment horizontal="left" vertical="center" wrapText="1"/>
      <protection locked="0"/>
    </xf>
    <xf numFmtId="0" fontId="3" fillId="3" borderId="0" xfId="3" applyFont="1" applyFill="1" applyBorder="1" applyAlignment="1" applyProtection="1">
      <alignment horizontal="left" vertical="center" wrapText="1"/>
      <protection locked="0"/>
    </xf>
    <xf numFmtId="0" fontId="3" fillId="3" borderId="57" xfId="3" applyFont="1" applyFill="1" applyBorder="1" applyAlignment="1" applyProtection="1">
      <alignment horizontal="left" vertical="center" wrapText="1"/>
      <protection locked="0"/>
    </xf>
    <xf numFmtId="0" fontId="26" fillId="0" borderId="139" xfId="3" applyFont="1" applyFill="1" applyBorder="1" applyAlignment="1" applyProtection="1">
      <alignment horizontal="center" vertical="center" shrinkToFit="1"/>
    </xf>
    <xf numFmtId="0" fontId="26" fillId="0" borderId="77" xfId="3" applyFont="1" applyFill="1" applyBorder="1" applyAlignment="1" applyProtection="1">
      <alignment horizontal="center" vertical="center" shrinkToFit="1"/>
    </xf>
    <xf numFmtId="0" fontId="26" fillId="0" borderId="79" xfId="3" applyFont="1" applyFill="1" applyBorder="1" applyAlignment="1" applyProtection="1">
      <alignment horizontal="center" vertical="center" shrinkToFit="1"/>
    </xf>
    <xf numFmtId="0" fontId="90" fillId="0" borderId="101" xfId="3" applyFont="1" applyBorder="1" applyAlignment="1" applyProtection="1">
      <alignment horizontal="center" vertical="center" wrapText="1"/>
    </xf>
    <xf numFmtId="0" fontId="90" fillId="0" borderId="44" xfId="3" applyFont="1" applyBorder="1" applyAlignment="1" applyProtection="1">
      <alignment horizontal="center" vertical="center" wrapText="1"/>
    </xf>
    <xf numFmtId="0" fontId="90" fillId="0" borderId="102" xfId="3" applyFont="1" applyBorder="1" applyAlignment="1" applyProtection="1">
      <alignment horizontal="center" vertical="center" wrapText="1"/>
    </xf>
    <xf numFmtId="0" fontId="90" fillId="0" borderId="23" xfId="3" applyFont="1" applyBorder="1" applyAlignment="1" applyProtection="1">
      <alignment horizontal="center" vertical="center" wrapText="1"/>
    </xf>
    <xf numFmtId="0" fontId="90" fillId="0" borderId="0" xfId="3" applyFont="1" applyBorder="1" applyAlignment="1" applyProtection="1">
      <alignment horizontal="center" vertical="center" wrapText="1"/>
    </xf>
    <xf numFmtId="0" fontId="90" fillId="0" borderId="19" xfId="3" applyFont="1" applyBorder="1" applyAlignment="1" applyProtection="1">
      <alignment horizontal="center" vertical="center" wrapText="1"/>
    </xf>
    <xf numFmtId="0" fontId="90" fillId="0" borderId="11" xfId="3" applyFont="1" applyBorder="1" applyAlignment="1" applyProtection="1">
      <alignment horizontal="center" vertical="center" wrapText="1"/>
    </xf>
    <xf numFmtId="0" fontId="90" fillId="0" borderId="17" xfId="3" applyFont="1" applyBorder="1" applyAlignment="1" applyProtection="1">
      <alignment horizontal="center" vertical="center" wrapText="1"/>
    </xf>
    <xf numFmtId="0" fontId="90" fillId="0" borderId="12" xfId="3" applyFont="1" applyBorder="1" applyAlignment="1" applyProtection="1">
      <alignment horizontal="center" vertical="center" wrapText="1"/>
    </xf>
    <xf numFmtId="0" fontId="26" fillId="0" borderId="134" xfId="3" applyFont="1" applyBorder="1" applyAlignment="1" applyProtection="1">
      <alignment horizontal="center" vertical="center" shrinkToFit="1"/>
    </xf>
    <xf numFmtId="0" fontId="26" fillId="0" borderId="135" xfId="3" applyFont="1" applyBorder="1" applyAlignment="1" applyProtection="1">
      <alignment horizontal="center" vertical="center" shrinkToFit="1"/>
    </xf>
    <xf numFmtId="0" fontId="26" fillId="0" borderId="136" xfId="3" applyFont="1" applyBorder="1" applyAlignment="1" applyProtection="1">
      <alignment horizontal="center" vertical="center" shrinkToFit="1"/>
    </xf>
    <xf numFmtId="38" fontId="26" fillId="3" borderId="114" xfId="5" applyFont="1" applyFill="1" applyBorder="1" applyAlignment="1" applyProtection="1">
      <alignment horizontal="center" vertical="center" wrapText="1"/>
      <protection locked="0"/>
    </xf>
    <xf numFmtId="38" fontId="26" fillId="3" borderId="137" xfId="5" applyFont="1" applyFill="1" applyBorder="1" applyAlignment="1" applyProtection="1">
      <alignment horizontal="center" vertical="center" wrapText="1"/>
      <protection locked="0"/>
    </xf>
    <xf numFmtId="38" fontId="26" fillId="3" borderId="13" xfId="5" applyFont="1" applyFill="1" applyBorder="1" applyAlignment="1" applyProtection="1">
      <alignment horizontal="center" vertical="center" wrapText="1"/>
      <protection locked="0"/>
    </xf>
    <xf numFmtId="38" fontId="26" fillId="3" borderId="80" xfId="5" applyFont="1" applyFill="1" applyBorder="1" applyAlignment="1" applyProtection="1">
      <alignment horizontal="center" vertical="center" wrapText="1"/>
      <protection locked="0"/>
    </xf>
    <xf numFmtId="0" fontId="90" fillId="0" borderId="115" xfId="3" applyFont="1" applyFill="1" applyBorder="1" applyAlignment="1" applyProtection="1">
      <alignment horizontal="center" vertical="center" wrapText="1"/>
    </xf>
    <xf numFmtId="0" fontId="90" fillId="0" borderId="59" xfId="3" applyFont="1" applyFill="1" applyBorder="1" applyAlignment="1" applyProtection="1">
      <alignment horizontal="center" vertical="center" wrapText="1"/>
    </xf>
    <xf numFmtId="0" fontId="90" fillId="0" borderId="137" xfId="3" applyFont="1" applyFill="1" applyBorder="1" applyAlignment="1" applyProtection="1">
      <alignment horizontal="center" vertical="center" wrapText="1"/>
    </xf>
    <xf numFmtId="0" fontId="90" fillId="0" borderId="83" xfId="3" applyFont="1" applyFill="1" applyBorder="1" applyAlignment="1" applyProtection="1">
      <alignment horizontal="center" vertical="center" wrapText="1"/>
    </xf>
    <xf numFmtId="0" fontId="90" fillId="0" borderId="17" xfId="3" applyFont="1" applyFill="1" applyBorder="1" applyAlignment="1" applyProtection="1">
      <alignment horizontal="center" vertical="center" wrapText="1"/>
    </xf>
    <xf numFmtId="0" fontId="90" fillId="0" borderId="80" xfId="3" applyFont="1" applyFill="1" applyBorder="1" applyAlignment="1" applyProtection="1">
      <alignment horizontal="center" vertical="center" wrapText="1"/>
    </xf>
    <xf numFmtId="0" fontId="26" fillId="0" borderId="117" xfId="3" applyFont="1" applyFill="1" applyBorder="1" applyAlignment="1" applyProtection="1">
      <alignment horizontal="center" vertical="center" shrinkToFit="1"/>
    </xf>
    <xf numFmtId="0" fontId="26" fillId="0" borderId="54" xfId="3" applyFont="1" applyFill="1" applyBorder="1" applyAlignment="1" applyProtection="1">
      <alignment horizontal="center" vertical="center" shrinkToFit="1"/>
    </xf>
    <xf numFmtId="0" fontId="26" fillId="0" borderId="78" xfId="3" applyFont="1" applyFill="1" applyBorder="1" applyAlignment="1" applyProtection="1">
      <alignment horizontal="center" vertical="center" shrinkToFit="1"/>
    </xf>
    <xf numFmtId="0" fontId="94" fillId="0" borderId="0" xfId="3" applyFont="1" applyAlignment="1" applyProtection="1">
      <alignment horizontal="center" vertical="center"/>
    </xf>
    <xf numFmtId="38" fontId="26" fillId="0" borderId="132" xfId="5" applyFont="1" applyBorder="1" applyAlignment="1" applyProtection="1">
      <alignment horizontal="center" vertical="center" wrapText="1"/>
    </xf>
    <xf numFmtId="38" fontId="26" fillId="0" borderId="110" xfId="5" applyFont="1" applyBorder="1" applyAlignment="1" applyProtection="1">
      <alignment horizontal="center" vertical="center" wrapText="1"/>
    </xf>
    <xf numFmtId="38" fontId="26" fillId="0" borderId="111" xfId="5" applyFont="1" applyBorder="1" applyAlignment="1" applyProtection="1">
      <alignment horizontal="center" vertical="center" wrapText="1"/>
    </xf>
    <xf numFmtId="38" fontId="26" fillId="3" borderId="109" xfId="5" applyFont="1" applyFill="1" applyBorder="1" applyAlignment="1" applyProtection="1">
      <alignment horizontal="center" vertical="center" wrapText="1"/>
      <protection locked="0"/>
    </xf>
    <xf numFmtId="38" fontId="26" fillId="3" borderId="112" xfId="5" applyFont="1" applyFill="1" applyBorder="1" applyAlignment="1" applyProtection="1">
      <alignment horizontal="center" vertical="center" wrapText="1"/>
      <protection locked="0"/>
    </xf>
    <xf numFmtId="0" fontId="26" fillId="0" borderId="113" xfId="3" applyFont="1" applyBorder="1" applyAlignment="1" applyProtection="1">
      <alignment horizontal="center" vertical="center" shrinkToFit="1"/>
    </xf>
    <xf numFmtId="0" fontId="26" fillId="0" borderId="110" xfId="3" applyFont="1" applyBorder="1" applyAlignment="1" applyProtection="1">
      <alignment horizontal="center" vertical="center" shrinkToFit="1"/>
    </xf>
    <xf numFmtId="0" fontId="26" fillId="0" borderId="112" xfId="3" applyFont="1" applyBorder="1" applyAlignment="1" applyProtection="1">
      <alignment horizontal="center" vertical="center" shrinkToFit="1"/>
    </xf>
    <xf numFmtId="0" fontId="26" fillId="3" borderId="113" xfId="3" applyFont="1" applyFill="1" applyBorder="1" applyAlignment="1" applyProtection="1">
      <alignment horizontal="center" vertical="center" wrapText="1"/>
      <protection locked="0"/>
    </xf>
    <xf numFmtId="0" fontId="26" fillId="3" borderId="112" xfId="3" applyFont="1" applyFill="1" applyBorder="1" applyAlignment="1" applyProtection="1">
      <alignment horizontal="center" vertical="center" wrapText="1"/>
      <protection locked="0"/>
    </xf>
    <xf numFmtId="0" fontId="26" fillId="0" borderId="133" xfId="3" applyFont="1" applyBorder="1" applyAlignment="1" applyProtection="1">
      <alignment horizontal="center" vertical="center" shrinkToFit="1"/>
    </xf>
    <xf numFmtId="0" fontId="26" fillId="3" borderId="104" xfId="3" applyFont="1" applyFill="1" applyBorder="1" applyAlignment="1" applyProtection="1">
      <alignment horizontal="center" vertical="center" wrapText="1"/>
      <protection locked="0"/>
    </xf>
    <xf numFmtId="0" fontId="26" fillId="3" borderId="105" xfId="3" applyFont="1" applyFill="1" applyBorder="1" applyAlignment="1" applyProtection="1">
      <alignment horizontal="center" vertical="center" wrapText="1"/>
      <protection locked="0"/>
    </xf>
    <xf numFmtId="0" fontId="26" fillId="0" borderId="106" xfId="3" applyFont="1" applyBorder="1" applyAlignment="1" applyProtection="1">
      <alignment horizontal="center" vertical="center" shrinkToFit="1"/>
    </xf>
    <xf numFmtId="0" fontId="26" fillId="0" borderId="107" xfId="3" applyFont="1" applyBorder="1" applyAlignment="1" applyProtection="1">
      <alignment horizontal="center" vertical="center" shrinkToFit="1"/>
    </xf>
    <xf numFmtId="0" fontId="26" fillId="0" borderId="105" xfId="3" applyFont="1" applyBorder="1" applyAlignment="1" applyProtection="1">
      <alignment horizontal="center" vertical="center" shrinkToFit="1"/>
    </xf>
    <xf numFmtId="0" fontId="26" fillId="3" borderId="106" xfId="3" applyFont="1" applyFill="1" applyBorder="1" applyAlignment="1" applyProtection="1">
      <alignment horizontal="center" vertical="center" wrapText="1"/>
      <protection locked="0"/>
    </xf>
    <xf numFmtId="0" fontId="26" fillId="0" borderId="131" xfId="3" applyFont="1" applyBorder="1" applyAlignment="1" applyProtection="1">
      <alignment horizontal="center" vertical="center" shrinkToFit="1"/>
    </xf>
    <xf numFmtId="0" fontId="26" fillId="0" borderId="39" xfId="3" applyFont="1" applyBorder="1" applyAlignment="1" applyProtection="1">
      <alignment horizontal="center" vertical="center" wrapText="1"/>
    </xf>
    <xf numFmtId="0" fontId="26" fillId="0" borderId="56" xfId="3" applyFont="1" applyBorder="1" applyAlignment="1" applyProtection="1">
      <alignment horizontal="center" vertical="center" wrapText="1"/>
    </xf>
    <xf numFmtId="0" fontId="26" fillId="0" borderId="130" xfId="3" applyFont="1" applyBorder="1" applyAlignment="1" applyProtection="1">
      <alignment horizontal="center" vertical="center" wrapText="1"/>
    </xf>
    <xf numFmtId="0" fontId="26" fillId="0" borderId="107" xfId="3" applyFont="1" applyBorder="1" applyAlignment="1" applyProtection="1">
      <alignment horizontal="center" vertical="center" wrapText="1"/>
    </xf>
    <xf numFmtId="0" fontId="26" fillId="0" borderId="108" xfId="3" applyFont="1" applyBorder="1" applyAlignment="1" applyProtection="1">
      <alignment horizontal="center" vertical="center" wrapText="1"/>
    </xf>
    <xf numFmtId="0" fontId="3" fillId="3" borderId="59" xfId="3" applyFont="1" applyFill="1" applyBorder="1" applyAlignment="1" applyProtection="1">
      <alignment horizontal="left" vertical="center" wrapText="1"/>
      <protection locked="0"/>
    </xf>
    <xf numFmtId="49" fontId="95" fillId="3" borderId="0" xfId="3" applyNumberFormat="1" applyFont="1" applyFill="1" applyAlignment="1" applyProtection="1">
      <alignment horizontal="right" vertical="center" shrinkToFit="1"/>
      <protection locked="0"/>
    </xf>
    <xf numFmtId="0" fontId="22" fillId="0" borderId="0" xfId="3" applyFont="1" applyAlignment="1" applyProtection="1">
      <alignment horizontal="left" vertical="center"/>
    </xf>
    <xf numFmtId="0" fontId="84" fillId="3" borderId="59" xfId="3" applyFont="1" applyFill="1" applyBorder="1" applyAlignment="1" applyProtection="1">
      <alignment horizontal="center" vertical="center" wrapText="1"/>
    </xf>
    <xf numFmtId="0" fontId="84" fillId="3" borderId="57" xfId="3" applyFont="1" applyFill="1" applyBorder="1" applyAlignment="1" applyProtection="1">
      <alignment horizontal="center" vertical="center" wrapText="1"/>
    </xf>
    <xf numFmtId="49" fontId="3" fillId="3" borderId="59" xfId="3" applyNumberFormat="1" applyFont="1" applyFill="1" applyBorder="1" applyAlignment="1" applyProtection="1">
      <alignment horizontal="center" vertical="center" wrapText="1"/>
      <protection locked="0"/>
    </xf>
    <xf numFmtId="49" fontId="3" fillId="3" borderId="57" xfId="3" applyNumberFormat="1" applyFont="1" applyFill="1" applyBorder="1" applyAlignment="1" applyProtection="1">
      <alignment horizontal="center" vertical="center" wrapText="1"/>
      <protection locked="0"/>
    </xf>
    <xf numFmtId="0" fontId="3" fillId="0" borderId="0" xfId="3" applyFont="1" applyAlignment="1" applyProtection="1">
      <alignment horizontal="right" vertical="center"/>
    </xf>
    <xf numFmtId="0" fontId="3" fillId="0" borderId="103" xfId="3" applyFont="1" applyBorder="1" applyAlignment="1" applyProtection="1">
      <alignment horizontal="right" vertical="center"/>
    </xf>
    <xf numFmtId="0" fontId="2" fillId="3" borderId="117" xfId="3" applyFont="1" applyFill="1" applyBorder="1" applyAlignment="1" applyProtection="1">
      <alignment horizontal="center" vertical="center" shrinkToFit="1"/>
      <protection locked="0"/>
    </xf>
    <xf numFmtId="0" fontId="2" fillId="3" borderId="54" xfId="3" applyFont="1" applyFill="1" applyBorder="1" applyAlignment="1" applyProtection="1">
      <alignment horizontal="center" vertical="center" shrinkToFit="1"/>
      <protection locked="0"/>
    </xf>
    <xf numFmtId="0" fontId="2" fillId="3" borderId="118" xfId="3" applyFont="1" applyFill="1" applyBorder="1" applyAlignment="1" applyProtection="1">
      <alignment horizontal="center" vertical="center" shrinkToFit="1"/>
      <protection locked="0"/>
    </xf>
    <xf numFmtId="0" fontId="21" fillId="0" borderId="90" xfId="0" applyFont="1" applyBorder="1" applyAlignment="1" applyProtection="1">
      <alignment horizontal="center" vertical="center"/>
    </xf>
    <xf numFmtId="0" fontId="21" fillId="0" borderId="91" xfId="0" applyFont="1" applyBorder="1" applyAlignment="1" applyProtection="1">
      <alignment horizontal="center" vertical="center"/>
    </xf>
    <xf numFmtId="0" fontId="21" fillId="0" borderId="92" xfId="0" applyFont="1" applyBorder="1" applyAlignment="1" applyProtection="1">
      <alignment horizontal="center" vertical="center"/>
    </xf>
    <xf numFmtId="0" fontId="21" fillId="0" borderId="93" xfId="0" applyFont="1" applyBorder="1" applyAlignment="1" applyProtection="1">
      <alignment horizontal="center" vertical="center"/>
    </xf>
    <xf numFmtId="0" fontId="21" fillId="0" borderId="94" xfId="0" applyFont="1" applyBorder="1" applyAlignment="1" applyProtection="1">
      <alignment horizontal="center" vertical="center"/>
    </xf>
    <xf numFmtId="0" fontId="21" fillId="0" borderId="95" xfId="0" applyFont="1" applyBorder="1" applyAlignment="1" applyProtection="1">
      <alignment horizontal="center" vertical="center"/>
    </xf>
    <xf numFmtId="0" fontId="87" fillId="0" borderId="16" xfId="0" applyFont="1" applyBorder="1" applyAlignment="1" applyProtection="1">
      <alignment horizontal="center" vertical="top"/>
    </xf>
    <xf numFmtId="0" fontId="87" fillId="0" borderId="0" xfId="0" applyFont="1" applyAlignment="1" applyProtection="1">
      <alignment horizontal="center" vertical="top"/>
    </xf>
    <xf numFmtId="0" fontId="30" fillId="0" borderId="0" xfId="0" applyFont="1" applyAlignment="1" applyProtection="1">
      <alignment horizontal="center" vertical="center"/>
    </xf>
    <xf numFmtId="177" fontId="30" fillId="3" borderId="0" xfId="0" applyNumberFormat="1" applyFont="1" applyFill="1" applyAlignment="1" applyProtection="1">
      <alignment horizontal="center" vertical="center" wrapText="1"/>
      <protection locked="0"/>
    </xf>
    <xf numFmtId="0" fontId="30" fillId="0" borderId="0" xfId="0" applyFont="1" applyAlignment="1" applyProtection="1">
      <alignment horizontal="center" vertical="center" wrapText="1"/>
    </xf>
    <xf numFmtId="0" fontId="30" fillId="0" borderId="0" xfId="0" applyFont="1" applyFill="1" applyAlignment="1" applyProtection="1">
      <alignment horizontal="center" vertical="center" wrapText="1"/>
    </xf>
    <xf numFmtId="0" fontId="4" fillId="3" borderId="0" xfId="0" applyFont="1" applyFill="1" applyAlignment="1" applyProtection="1">
      <alignment horizontal="center" vertical="center" shrinkToFit="1"/>
      <protection locked="0"/>
    </xf>
    <xf numFmtId="0" fontId="24" fillId="0" borderId="17" xfId="0" applyFont="1" applyBorder="1" applyAlignment="1" applyProtection="1">
      <alignment vertical="center" wrapText="1"/>
    </xf>
    <xf numFmtId="0" fontId="24" fillId="0" borderId="14" xfId="0" applyFont="1" applyBorder="1" applyAlignment="1" applyProtection="1">
      <alignment vertical="center" wrapText="1"/>
    </xf>
    <xf numFmtId="49" fontId="44" fillId="3" borderId="0" xfId="0" applyNumberFormat="1" applyFont="1" applyFill="1" applyBorder="1" applyAlignment="1" applyProtection="1">
      <alignment horizontal="left" vertical="center" shrinkToFit="1"/>
      <protection locked="0"/>
    </xf>
    <xf numFmtId="0" fontId="44" fillId="3" borderId="0" xfId="0" applyNumberFormat="1" applyFont="1" applyFill="1" applyBorder="1" applyAlignment="1" applyProtection="1">
      <alignment horizontal="left" vertical="center" shrinkToFit="1"/>
      <protection locked="0"/>
    </xf>
    <xf numFmtId="0" fontId="25" fillId="0" borderId="0" xfId="0" applyFont="1" applyFill="1" applyAlignment="1" applyProtection="1">
      <alignment horizontal="center" vertical="center"/>
    </xf>
    <xf numFmtId="0" fontId="30" fillId="0" borderId="73" xfId="0" applyFont="1" applyFill="1" applyBorder="1" applyAlignment="1" applyProtection="1">
      <alignment horizontal="center" vertical="center" wrapText="1"/>
    </xf>
    <xf numFmtId="0" fontId="30" fillId="0" borderId="39"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2" fillId="3" borderId="71"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4" fillId="0" borderId="39" xfId="0" applyFont="1" applyBorder="1" applyAlignment="1" applyProtection="1">
      <alignment vertical="center"/>
    </xf>
    <xf numFmtId="0" fontId="24" fillId="0" borderId="39" xfId="0" applyFont="1" applyBorder="1" applyAlignment="1" applyProtection="1">
      <alignment horizontal="left" vertical="center"/>
    </xf>
    <xf numFmtId="0" fontId="24" fillId="0" borderId="56" xfId="0" applyFont="1" applyBorder="1" applyAlignment="1" applyProtection="1">
      <alignment horizontal="left" vertical="center"/>
    </xf>
    <xf numFmtId="0" fontId="16" fillId="0" borderId="0" xfId="0" applyFont="1" applyFill="1" applyAlignment="1" applyProtection="1">
      <alignment horizontal="center" vertical="center"/>
    </xf>
    <xf numFmtId="0" fontId="16" fillId="0" borderId="17" xfId="0" applyFont="1" applyFill="1" applyBorder="1" applyAlignment="1" applyProtection="1">
      <alignment horizontal="center" vertical="center"/>
    </xf>
    <xf numFmtId="49" fontId="44" fillId="3" borderId="0" xfId="0" applyNumberFormat="1" applyFont="1" applyFill="1" applyBorder="1" applyAlignment="1" applyProtection="1">
      <alignment horizontal="center" vertical="center" shrinkToFit="1"/>
      <protection locked="0"/>
    </xf>
    <xf numFmtId="0" fontId="44" fillId="3" borderId="0" xfId="0" applyNumberFormat="1" applyFont="1" applyFill="1" applyBorder="1" applyAlignment="1" applyProtection="1">
      <alignment horizontal="center" vertical="center" shrinkToFit="1"/>
      <protection locked="0"/>
    </xf>
    <xf numFmtId="0" fontId="107" fillId="3" borderId="0" xfId="0" applyNumberFormat="1" applyFont="1" applyFill="1" applyBorder="1" applyAlignment="1" applyProtection="1">
      <alignment horizontal="center" vertical="center" wrapText="1"/>
    </xf>
    <xf numFmtId="49" fontId="30" fillId="3" borderId="0" xfId="0" applyNumberFormat="1" applyFont="1" applyFill="1" applyBorder="1" applyAlignment="1" applyProtection="1">
      <alignment horizontal="left" vertical="center" wrapText="1"/>
      <protection locked="0"/>
    </xf>
    <xf numFmtId="0" fontId="30" fillId="3" borderId="0" xfId="0" applyNumberFormat="1" applyFont="1" applyFill="1" applyBorder="1" applyAlignment="1" applyProtection="1">
      <alignment horizontal="left" vertical="center" wrapText="1"/>
      <protection locked="0"/>
    </xf>
    <xf numFmtId="0" fontId="4" fillId="0" borderId="0" xfId="0" applyFont="1" applyAlignment="1" applyProtection="1">
      <alignment horizontal="center" vertical="center" shrinkToFit="1"/>
    </xf>
    <xf numFmtId="0" fontId="30" fillId="0" borderId="26"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cellXfs>
  <cellStyles count="6">
    <cellStyle name="桁区切り" xfId="5" builtinId="6"/>
    <cellStyle name="桁区切り 2" xfId="4"/>
    <cellStyle name="標準" xfId="0" builtinId="0"/>
    <cellStyle name="標準 2" xfId="1"/>
    <cellStyle name="標準 3" xfId="2"/>
    <cellStyle name="標準 4" xfId="3"/>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ECFF"/>
      <color rgb="FFE6F5FF"/>
      <color rgb="FFFFEBFF"/>
      <color rgb="FFFFCCFF"/>
      <color rgb="FFF0FAFF"/>
      <color rgb="FFDCF0FF"/>
      <color rgb="FFFFE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18</xdr:col>
      <xdr:colOff>19050</xdr:colOff>
      <xdr:row>70</xdr:row>
      <xdr:rowOff>19050</xdr:rowOff>
    </xdr:from>
    <xdr:to>
      <xdr:col>24</xdr:col>
      <xdr:colOff>9525</xdr:colOff>
      <xdr:row>73</xdr:row>
      <xdr:rowOff>142875</xdr:rowOff>
    </xdr:to>
    <xdr:sp macro="" textlink="">
      <xdr:nvSpPr>
        <xdr:cNvPr id="2" name="円/楕円 1"/>
        <xdr:cNvSpPr/>
      </xdr:nvSpPr>
      <xdr:spPr>
        <a:xfrm>
          <a:off x="1743075" y="9820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70</xdr:row>
      <xdr:rowOff>9525</xdr:rowOff>
    </xdr:from>
    <xdr:to>
      <xdr:col>54</xdr:col>
      <xdr:colOff>9525</xdr:colOff>
      <xdr:row>73</xdr:row>
      <xdr:rowOff>133350</xdr:rowOff>
    </xdr:to>
    <xdr:sp macro="" textlink="">
      <xdr:nvSpPr>
        <xdr:cNvPr id="3" name="円/楕円 2"/>
        <xdr:cNvSpPr/>
      </xdr:nvSpPr>
      <xdr:spPr>
        <a:xfrm>
          <a:off x="39528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70</xdr:row>
      <xdr:rowOff>19050</xdr:rowOff>
    </xdr:from>
    <xdr:to>
      <xdr:col>24</xdr:col>
      <xdr:colOff>9525</xdr:colOff>
      <xdr:row>73</xdr:row>
      <xdr:rowOff>142875</xdr:rowOff>
    </xdr:to>
    <xdr:sp macro="" textlink="">
      <xdr:nvSpPr>
        <xdr:cNvPr id="6" name="円/楕円 5"/>
        <xdr:cNvSpPr/>
      </xdr:nvSpPr>
      <xdr:spPr>
        <a:xfrm>
          <a:off x="1743075" y="1009650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70</xdr:row>
      <xdr:rowOff>9525</xdr:rowOff>
    </xdr:from>
    <xdr:to>
      <xdr:col>54</xdr:col>
      <xdr:colOff>9525</xdr:colOff>
      <xdr:row>73</xdr:row>
      <xdr:rowOff>133350</xdr:rowOff>
    </xdr:to>
    <xdr:sp macro="" textlink="">
      <xdr:nvSpPr>
        <xdr:cNvPr id="7" name="円/楕円 6"/>
        <xdr:cNvSpPr/>
      </xdr:nvSpPr>
      <xdr:spPr>
        <a:xfrm>
          <a:off x="3952875" y="100869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74</xdr:row>
      <xdr:rowOff>19050</xdr:rowOff>
    </xdr:from>
    <xdr:to>
      <xdr:col>100</xdr:col>
      <xdr:colOff>19050</xdr:colOff>
      <xdr:row>78</xdr:row>
      <xdr:rowOff>47625</xdr:rowOff>
    </xdr:to>
    <xdr:sp macro="" textlink="">
      <xdr:nvSpPr>
        <xdr:cNvPr id="8" name="円/楕円 7"/>
        <xdr:cNvSpPr/>
      </xdr:nvSpPr>
      <xdr:spPr>
        <a:xfrm>
          <a:off x="7105650" y="10734675"/>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52388</xdr:colOff>
      <xdr:row>11</xdr:row>
      <xdr:rowOff>42862</xdr:rowOff>
    </xdr:from>
    <xdr:to>
      <xdr:col>94</xdr:col>
      <xdr:colOff>6277</xdr:colOff>
      <xdr:row>32</xdr:row>
      <xdr:rowOff>35719</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8" y="1066800"/>
          <a:ext cx="7219143" cy="3445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52388</xdr:colOff>
      <xdr:row>49</xdr:row>
      <xdr:rowOff>8401</xdr:rowOff>
    </xdr:from>
    <xdr:to>
      <xdr:col>94</xdr:col>
      <xdr:colOff>6277</xdr:colOff>
      <xdr:row>65</xdr:row>
      <xdr:rowOff>160748</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1232" y="6837646"/>
          <a:ext cx="6986185" cy="254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52387</xdr:colOff>
      <xdr:row>32</xdr:row>
      <xdr:rowOff>35718</xdr:rowOff>
    </xdr:from>
    <xdr:to>
      <xdr:col>52</xdr:col>
      <xdr:colOff>31759</xdr:colOff>
      <xdr:row>49</xdr:row>
      <xdr:rowOff>10316</xdr:rowOff>
    </xdr:to>
    <xdr:pic>
      <xdr:nvPicPr>
        <xdr:cNvPr id="13"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37" y="4512468"/>
          <a:ext cx="4313247" cy="2343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22896</xdr:colOff>
      <xdr:row>79</xdr:row>
      <xdr:rowOff>0</xdr:rowOff>
    </xdr:from>
    <xdr:to>
      <xdr:col>58</xdr:col>
      <xdr:colOff>77848</xdr:colOff>
      <xdr:row>80</xdr:row>
      <xdr:rowOff>77840</xdr:rowOff>
    </xdr:to>
    <xdr:sp macro="" textlink="">
      <xdr:nvSpPr>
        <xdr:cNvPr id="11" name="円/楕円 10"/>
        <xdr:cNvSpPr/>
      </xdr:nvSpPr>
      <xdr:spPr>
        <a:xfrm>
          <a:off x="4634278" y="11342993"/>
          <a:ext cx="210649" cy="228958"/>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88777</xdr:colOff>
      <xdr:row>71</xdr:row>
      <xdr:rowOff>32716</xdr:rowOff>
    </xdr:from>
    <xdr:to>
      <xdr:col>24</xdr:col>
      <xdr:colOff>90619</xdr:colOff>
      <xdr:row>73</xdr:row>
      <xdr:rowOff>133350</xdr:rowOff>
    </xdr:to>
    <xdr:sp macro="" textlink="">
      <xdr:nvSpPr>
        <xdr:cNvPr id="7" name="円/楕円 6"/>
        <xdr:cNvSpPr/>
      </xdr:nvSpPr>
      <xdr:spPr>
        <a:xfrm>
          <a:off x="2155702" y="10738816"/>
          <a:ext cx="392367" cy="405434"/>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54769</xdr:colOff>
      <xdr:row>77</xdr:row>
      <xdr:rowOff>18099</xdr:rowOff>
    </xdr:from>
    <xdr:to>
      <xdr:col>29</xdr:col>
      <xdr:colOff>82854</xdr:colOff>
      <xdr:row>77</xdr:row>
      <xdr:rowOff>145888</xdr:rowOff>
    </xdr:to>
    <xdr:sp macro="" textlink="">
      <xdr:nvSpPr>
        <xdr:cNvPr id="11" name="円/楕円 10"/>
        <xdr:cNvSpPr/>
      </xdr:nvSpPr>
      <xdr:spPr>
        <a:xfrm>
          <a:off x="2893219" y="11638599"/>
          <a:ext cx="123335" cy="12778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73269</xdr:colOff>
      <xdr:row>59</xdr:row>
      <xdr:rowOff>85502</xdr:rowOff>
    </xdr:from>
    <xdr:to>
      <xdr:col>72</xdr:col>
      <xdr:colOff>61705</xdr:colOff>
      <xdr:row>66</xdr:row>
      <xdr:rowOff>194543</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19" y="9019952"/>
          <a:ext cx="7370311" cy="116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73270</xdr:colOff>
      <xdr:row>48</xdr:row>
      <xdr:rowOff>4174</xdr:rowOff>
    </xdr:from>
    <xdr:to>
      <xdr:col>50</xdr:col>
      <xdr:colOff>59713</xdr:colOff>
      <xdr:row>59</xdr:row>
      <xdr:rowOff>85641</xdr:rowOff>
    </xdr:to>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20" y="6985999"/>
          <a:ext cx="4987068" cy="1853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73270</xdr:colOff>
      <xdr:row>12</xdr:row>
      <xdr:rowOff>57150</xdr:rowOff>
    </xdr:from>
    <xdr:to>
      <xdr:col>72</xdr:col>
      <xdr:colOff>85305</xdr:colOff>
      <xdr:row>47</xdr:row>
      <xdr:rowOff>140729</xdr:rowOff>
    </xdr:to>
    <xdr:pic>
      <xdr:nvPicPr>
        <xdr:cNvPr id="18" name="図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8520" y="1143000"/>
          <a:ext cx="7393910" cy="5827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67</xdr:col>
      <xdr:colOff>85725</xdr:colOff>
      <xdr:row>73</xdr:row>
      <xdr:rowOff>19050</xdr:rowOff>
    </xdr:from>
    <xdr:to>
      <xdr:col>72</xdr:col>
      <xdr:colOff>101844</xdr:colOff>
      <xdr:row>76</xdr:row>
      <xdr:rowOff>80413</xdr:rowOff>
    </xdr:to>
    <xdr:sp macro="" textlink="">
      <xdr:nvSpPr>
        <xdr:cNvPr id="13" name="円/楕円 12"/>
        <xdr:cNvSpPr/>
      </xdr:nvSpPr>
      <xdr:spPr>
        <a:xfrm>
          <a:off x="7038975" y="11029950"/>
          <a:ext cx="539994" cy="518563"/>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73</xdr:row>
      <xdr:rowOff>9525</xdr:rowOff>
    </xdr:from>
    <xdr:to>
      <xdr:col>48</xdr:col>
      <xdr:colOff>101844</xdr:colOff>
      <xdr:row>76</xdr:row>
      <xdr:rowOff>70888</xdr:rowOff>
    </xdr:to>
    <xdr:sp macro="" textlink="">
      <xdr:nvSpPr>
        <xdr:cNvPr id="14" name="円/楕円 13"/>
        <xdr:cNvSpPr/>
      </xdr:nvSpPr>
      <xdr:spPr>
        <a:xfrm>
          <a:off x="4457700" y="11020425"/>
          <a:ext cx="539994" cy="518563"/>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79252</xdr:colOff>
      <xdr:row>75</xdr:row>
      <xdr:rowOff>23191</xdr:rowOff>
    </xdr:from>
    <xdr:to>
      <xdr:col>24</xdr:col>
      <xdr:colOff>81094</xdr:colOff>
      <xdr:row>77</xdr:row>
      <xdr:rowOff>123825</xdr:rowOff>
    </xdr:to>
    <xdr:sp macro="" textlink="">
      <xdr:nvSpPr>
        <xdr:cNvPr id="16" name="円/楕円 15"/>
        <xdr:cNvSpPr/>
      </xdr:nvSpPr>
      <xdr:spPr>
        <a:xfrm>
          <a:off x="2146177" y="11338891"/>
          <a:ext cx="392367" cy="405434"/>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92558</xdr:colOff>
      <xdr:row>13</xdr:row>
      <xdr:rowOff>135213</xdr:rowOff>
    </xdr:from>
    <xdr:to>
      <xdr:col>67</xdr:col>
      <xdr:colOff>92556</xdr:colOff>
      <xdr:row>17</xdr:row>
      <xdr:rowOff>12838</xdr:rowOff>
    </xdr:to>
    <xdr:sp macro="" textlink="">
      <xdr:nvSpPr>
        <xdr:cNvPr id="4" name="円/楕円 3"/>
        <xdr:cNvSpPr/>
      </xdr:nvSpPr>
      <xdr:spPr>
        <a:xfrm>
          <a:off x="5836133" y="1925913"/>
          <a:ext cx="666748" cy="639625"/>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28575</xdr:colOff>
      <xdr:row>22</xdr:row>
      <xdr:rowOff>142875</xdr:rowOff>
    </xdr:from>
    <xdr:to>
      <xdr:col>72</xdr:col>
      <xdr:colOff>65018</xdr:colOff>
      <xdr:row>47</xdr:row>
      <xdr:rowOff>66675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286125"/>
          <a:ext cx="6829425"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57</xdr:row>
      <xdr:rowOff>123825</xdr:rowOff>
    </xdr:from>
    <xdr:to>
      <xdr:col>72</xdr:col>
      <xdr:colOff>65018</xdr:colOff>
      <xdr:row>65</xdr:row>
      <xdr:rowOff>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924925"/>
          <a:ext cx="68294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47</xdr:row>
      <xdr:rowOff>85725</xdr:rowOff>
    </xdr:from>
    <xdr:to>
      <xdr:col>51</xdr:col>
      <xdr:colOff>91522</xdr:colOff>
      <xdr:row>57</xdr:row>
      <xdr:rowOff>104775</xdr:rowOff>
    </xdr:to>
    <xdr:pic>
      <xdr:nvPicPr>
        <xdr:cNvPr id="8" name="図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7591425"/>
          <a:ext cx="48577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C1:BQ50"/>
  <sheetViews>
    <sheetView showGridLines="0" tabSelected="1" view="pageBreakPreview" zoomScaleNormal="100" zoomScaleSheetLayoutView="100" workbookViewId="0">
      <selection activeCell="AC23" sqref="AC23:AL23"/>
    </sheetView>
  </sheetViews>
  <sheetFormatPr defaultColWidth="2.25" defaultRowHeight="17.25"/>
  <cols>
    <col min="1" max="1" width="1.25" style="14" customWidth="1"/>
    <col min="2" max="2" width="2.25" style="14"/>
    <col min="3" max="3" width="3" style="14" bestFit="1" customWidth="1"/>
    <col min="4" max="4" width="2.25" style="14"/>
    <col min="5" max="5" width="2.5" style="14" bestFit="1" customWidth="1"/>
    <col min="6" max="9" width="2.25" style="14"/>
    <col min="10" max="10" width="2.625" style="14" customWidth="1"/>
    <col min="11" max="16384" width="2.25" style="14"/>
  </cols>
  <sheetData>
    <row r="1" spans="3:69" ht="9" customHeight="1"/>
    <row r="3" spans="3:69" ht="24">
      <c r="C3" s="555" t="s">
        <v>72</v>
      </c>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row>
    <row r="4" spans="3:69" s="127" customFormat="1" ht="14.25"/>
    <row r="5" spans="3:69" s="127" customFormat="1" ht="14.25">
      <c r="C5" s="128" t="s">
        <v>51</v>
      </c>
      <c r="E5" s="129" t="s">
        <v>53</v>
      </c>
    </row>
    <row r="6" spans="3:69" s="127" customFormat="1" ht="14.25">
      <c r="C6" s="128"/>
      <c r="E6" s="127" t="s">
        <v>50</v>
      </c>
    </row>
    <row r="7" spans="3:69" ht="6" customHeight="1" thickBot="1">
      <c r="C7" s="16"/>
    </row>
    <row r="8" spans="3:69" ht="31.5" customHeight="1">
      <c r="E8" s="556" t="s">
        <v>63</v>
      </c>
      <c r="F8" s="557"/>
      <c r="G8" s="557"/>
      <c r="H8" s="557"/>
      <c r="I8" s="557"/>
      <c r="J8" s="557"/>
      <c r="K8" s="557"/>
      <c r="L8" s="557"/>
      <c r="M8" s="560" t="s">
        <v>80</v>
      </c>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1"/>
    </row>
    <row r="9" spans="3:69" ht="31.5" customHeight="1" thickBot="1">
      <c r="E9" s="558" t="s">
        <v>64</v>
      </c>
      <c r="F9" s="559"/>
      <c r="G9" s="559"/>
      <c r="H9" s="559"/>
      <c r="I9" s="559"/>
      <c r="J9" s="559"/>
      <c r="K9" s="559"/>
      <c r="L9" s="559"/>
      <c r="M9" s="562" t="s">
        <v>65</v>
      </c>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3"/>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3:69" ht="6" customHeight="1">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3:69" s="127" customFormat="1" ht="14.25">
      <c r="E11" s="127" t="s">
        <v>48</v>
      </c>
    </row>
    <row r="12" spans="3:69" s="127" customFormat="1" ht="14.25"/>
    <row r="13" spans="3:69" s="127" customFormat="1" ht="14.25">
      <c r="C13" s="128" t="s">
        <v>59</v>
      </c>
      <c r="E13" s="129" t="s">
        <v>53</v>
      </c>
    </row>
    <row r="14" spans="3:69" s="127" customFormat="1" ht="14.25">
      <c r="C14" s="128"/>
      <c r="E14" s="127" t="s">
        <v>58</v>
      </c>
    </row>
    <row r="15" spans="3:69" s="127" customFormat="1" ht="14.25">
      <c r="C15" s="128"/>
      <c r="E15" s="127" t="s">
        <v>247</v>
      </c>
    </row>
    <row r="16" spans="3:69" s="127" customFormat="1" ht="14.25">
      <c r="C16" s="128"/>
    </row>
    <row r="17" spans="3:38" s="127" customFormat="1" ht="14.25">
      <c r="C17" s="128" t="s">
        <v>60</v>
      </c>
      <c r="E17" s="129" t="s">
        <v>54</v>
      </c>
    </row>
    <row r="18" spans="3:38" s="127" customFormat="1" ht="14.25">
      <c r="C18" s="128"/>
      <c r="E18" s="127" t="s">
        <v>66</v>
      </c>
    </row>
    <row r="19" spans="3:38" s="127" customFormat="1" ht="14.25">
      <c r="E19" s="127" t="s">
        <v>49</v>
      </c>
    </row>
    <row r="20" spans="3:38" ht="6" customHeight="1" thickBot="1"/>
    <row r="21" spans="3:38" ht="27" customHeight="1">
      <c r="E21" s="117" t="s">
        <v>71</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538" t="s">
        <v>278</v>
      </c>
      <c r="AD21" s="539"/>
      <c r="AE21" s="539"/>
      <c r="AF21" s="539"/>
      <c r="AG21" s="539"/>
      <c r="AH21" s="539"/>
      <c r="AI21" s="539"/>
      <c r="AJ21" s="539"/>
      <c r="AK21" s="539"/>
      <c r="AL21" s="540"/>
    </row>
    <row r="22" spans="3:38" ht="27" customHeight="1" thickBot="1">
      <c r="E22" s="547" t="s">
        <v>173</v>
      </c>
      <c r="F22" s="548"/>
      <c r="G22" s="548"/>
      <c r="H22" s="548"/>
      <c r="I22" s="548"/>
      <c r="J22" s="548"/>
      <c r="K22" s="548"/>
      <c r="L22" s="548"/>
      <c r="M22" s="548"/>
      <c r="N22" s="544" t="s">
        <v>279</v>
      </c>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row>
    <row r="23" spans="3:38" ht="27" customHeight="1">
      <c r="E23" s="549" t="s">
        <v>263</v>
      </c>
      <c r="F23" s="550"/>
      <c r="G23" s="550"/>
      <c r="H23" s="550"/>
      <c r="I23" s="550"/>
      <c r="J23" s="550"/>
      <c r="K23" s="550"/>
      <c r="L23" s="550"/>
      <c r="M23" s="550"/>
      <c r="N23" s="550"/>
      <c r="O23" s="550"/>
      <c r="P23" s="550"/>
      <c r="Q23" s="550"/>
      <c r="R23" s="550"/>
      <c r="S23" s="550"/>
      <c r="T23" s="550"/>
      <c r="U23" s="550"/>
      <c r="V23" s="550"/>
      <c r="W23" s="550"/>
      <c r="X23" s="550"/>
      <c r="Y23" s="550"/>
      <c r="Z23" s="550"/>
      <c r="AA23" s="550"/>
      <c r="AB23" s="551"/>
      <c r="AC23" s="535" t="s">
        <v>268</v>
      </c>
      <c r="AD23" s="536"/>
      <c r="AE23" s="536"/>
      <c r="AF23" s="536"/>
      <c r="AG23" s="536"/>
      <c r="AH23" s="536"/>
      <c r="AI23" s="536"/>
      <c r="AJ23" s="536"/>
      <c r="AK23" s="536"/>
      <c r="AL23" s="537"/>
    </row>
    <row r="24" spans="3:38" ht="21" customHeight="1">
      <c r="E24" s="552" t="s">
        <v>55</v>
      </c>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4"/>
    </row>
    <row r="25" spans="3:38" ht="27" customHeight="1">
      <c r="E25" s="133"/>
      <c r="F25" s="541" t="s">
        <v>8</v>
      </c>
      <c r="G25" s="542"/>
      <c r="H25" s="542"/>
      <c r="I25" s="542"/>
      <c r="J25" s="542"/>
      <c r="K25" s="542"/>
      <c r="L25" s="542"/>
      <c r="M25" s="543"/>
      <c r="N25" s="504" t="s">
        <v>256</v>
      </c>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6"/>
    </row>
    <row r="26" spans="3:38" ht="27" customHeight="1">
      <c r="E26" s="133"/>
      <c r="F26" s="527" t="s">
        <v>250</v>
      </c>
      <c r="G26" s="528"/>
      <c r="H26" s="528"/>
      <c r="I26" s="528"/>
      <c r="J26" s="528"/>
      <c r="K26" s="528"/>
      <c r="L26" s="528"/>
      <c r="M26" s="529"/>
      <c r="N26" s="504" t="s">
        <v>269</v>
      </c>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6"/>
    </row>
    <row r="27" spans="3:38" ht="27" customHeight="1">
      <c r="E27" s="133"/>
      <c r="F27" s="570" t="s">
        <v>253</v>
      </c>
      <c r="G27" s="571"/>
      <c r="H27" s="571"/>
      <c r="I27" s="571"/>
      <c r="J27" s="571"/>
      <c r="K27" s="571"/>
      <c r="L27" s="571"/>
      <c r="M27" s="572"/>
      <c r="N27" s="504" t="s">
        <v>256</v>
      </c>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6"/>
    </row>
    <row r="28" spans="3:38" ht="27" customHeight="1" thickBot="1">
      <c r="E28" s="134" t="s">
        <v>251</v>
      </c>
      <c r="F28" s="573" t="s">
        <v>252</v>
      </c>
      <c r="G28" s="574"/>
      <c r="H28" s="574"/>
      <c r="I28" s="574"/>
      <c r="J28" s="574"/>
      <c r="K28" s="574"/>
      <c r="L28" s="574"/>
      <c r="M28" s="575"/>
      <c r="N28" s="530" t="s">
        <v>256</v>
      </c>
      <c r="O28" s="531"/>
      <c r="P28" s="531"/>
      <c r="Q28" s="532" t="s">
        <v>254</v>
      </c>
      <c r="R28" s="532"/>
      <c r="S28" s="533" t="s">
        <v>256</v>
      </c>
      <c r="T28" s="533"/>
      <c r="U28" s="533"/>
      <c r="V28" s="533"/>
      <c r="W28" s="533"/>
      <c r="X28" s="533"/>
      <c r="Y28" s="533"/>
      <c r="Z28" s="533"/>
      <c r="AA28" s="533"/>
      <c r="AB28" s="533"/>
      <c r="AC28" s="533"/>
      <c r="AD28" s="533"/>
      <c r="AE28" s="533"/>
      <c r="AF28" s="533"/>
      <c r="AG28" s="533"/>
      <c r="AH28" s="533"/>
      <c r="AI28" s="533"/>
      <c r="AJ28" s="533"/>
      <c r="AK28" s="533"/>
      <c r="AL28" s="534"/>
    </row>
    <row r="29" spans="3:38" ht="27" customHeight="1">
      <c r="E29" s="579" t="s">
        <v>265</v>
      </c>
      <c r="F29" s="580"/>
      <c r="G29" s="580"/>
      <c r="H29" s="580"/>
      <c r="I29" s="580"/>
      <c r="J29" s="581"/>
      <c r="K29" s="510" t="s">
        <v>73</v>
      </c>
      <c r="L29" s="511"/>
      <c r="M29" s="512"/>
      <c r="N29" s="507" t="s">
        <v>256</v>
      </c>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9"/>
    </row>
    <row r="30" spans="3:38" ht="27" customHeight="1">
      <c r="E30" s="576" t="s">
        <v>266</v>
      </c>
      <c r="F30" s="577"/>
      <c r="G30" s="577"/>
      <c r="H30" s="577"/>
      <c r="I30" s="577"/>
      <c r="J30" s="577"/>
      <c r="K30" s="577"/>
      <c r="L30" s="577"/>
      <c r="M30" s="578"/>
      <c r="N30" s="521" t="s">
        <v>268</v>
      </c>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3"/>
    </row>
    <row r="31" spans="3:38" ht="27" customHeight="1">
      <c r="E31" s="513" t="s">
        <v>267</v>
      </c>
      <c r="F31" s="514"/>
      <c r="G31" s="514"/>
      <c r="H31" s="514"/>
      <c r="I31" s="514"/>
      <c r="J31" s="514"/>
      <c r="K31" s="515" t="s">
        <v>10</v>
      </c>
      <c r="L31" s="516"/>
      <c r="M31" s="517"/>
      <c r="N31" s="518" t="s">
        <v>270</v>
      </c>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20"/>
    </row>
    <row r="32" spans="3:38" ht="27" customHeight="1">
      <c r="E32" s="513"/>
      <c r="F32" s="514"/>
      <c r="G32" s="514"/>
      <c r="H32" s="514"/>
      <c r="I32" s="514"/>
      <c r="J32" s="514"/>
      <c r="K32" s="132"/>
      <c r="L32" s="132"/>
      <c r="M32" s="132"/>
      <c r="N32" s="521" t="s">
        <v>268</v>
      </c>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3"/>
    </row>
    <row r="33" spans="3:38" ht="16.5" customHeight="1">
      <c r="E33" s="564" t="s">
        <v>248</v>
      </c>
      <c r="F33" s="565"/>
      <c r="G33" s="565"/>
      <c r="H33" s="565"/>
      <c r="I33" s="565"/>
      <c r="J33" s="565"/>
      <c r="K33" s="565"/>
      <c r="L33" s="565"/>
      <c r="M33" s="566"/>
      <c r="N33" s="524" t="s">
        <v>249</v>
      </c>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6"/>
    </row>
    <row r="34" spans="3:38" ht="27" customHeight="1" thickBot="1">
      <c r="E34" s="567"/>
      <c r="F34" s="568"/>
      <c r="G34" s="568"/>
      <c r="H34" s="568"/>
      <c r="I34" s="568"/>
      <c r="J34" s="568"/>
      <c r="K34" s="568"/>
      <c r="L34" s="568"/>
      <c r="M34" s="569"/>
      <c r="N34" s="530" t="s">
        <v>268</v>
      </c>
      <c r="O34" s="531"/>
      <c r="P34" s="531"/>
      <c r="Q34" s="532" t="s">
        <v>254</v>
      </c>
      <c r="R34" s="532"/>
      <c r="S34" s="533" t="s">
        <v>256</v>
      </c>
      <c r="T34" s="533"/>
      <c r="U34" s="533"/>
      <c r="V34" s="533"/>
      <c r="W34" s="533"/>
      <c r="X34" s="533"/>
      <c r="Y34" s="533"/>
      <c r="Z34" s="533"/>
      <c r="AA34" s="533"/>
      <c r="AB34" s="533"/>
      <c r="AC34" s="533"/>
      <c r="AD34" s="533"/>
      <c r="AE34" s="533"/>
      <c r="AF34" s="533"/>
      <c r="AG34" s="533"/>
      <c r="AH34" s="533"/>
      <c r="AI34" s="533"/>
      <c r="AJ34" s="533"/>
      <c r="AK34" s="533"/>
      <c r="AL34" s="534"/>
    </row>
    <row r="35" spans="3:38" s="487" customFormat="1" ht="12.75" customHeight="1">
      <c r="E35" s="488" t="s">
        <v>260</v>
      </c>
      <c r="F35" s="489"/>
      <c r="H35" s="489"/>
      <c r="I35" s="490"/>
      <c r="J35" s="490"/>
      <c r="K35" s="490"/>
      <c r="L35" s="490"/>
      <c r="M35" s="490"/>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row>
    <row r="36" spans="3:38" s="492" customFormat="1" ht="12.75" customHeight="1">
      <c r="E36" s="493" t="s">
        <v>261</v>
      </c>
      <c r="F36" s="494"/>
      <c r="H36" s="494"/>
    </row>
    <row r="37" spans="3:38" s="492" customFormat="1" ht="12.75" customHeight="1">
      <c r="E37" s="493" t="s">
        <v>134</v>
      </c>
      <c r="F37" s="493" t="s">
        <v>262</v>
      </c>
      <c r="H37" s="493"/>
    </row>
    <row r="38" spans="3:38" s="492" customFormat="1" ht="12.75" customHeight="1">
      <c r="E38" s="493"/>
      <c r="F38" s="493" t="s">
        <v>135</v>
      </c>
      <c r="H38" s="493"/>
    </row>
    <row r="40" spans="3:38" s="127" customFormat="1" ht="14.25">
      <c r="C40" s="128" t="s">
        <v>61</v>
      </c>
      <c r="E40" s="129" t="s">
        <v>56</v>
      </c>
    </row>
    <row r="41" spans="3:38" s="127" customFormat="1" ht="14.25">
      <c r="C41" s="128"/>
      <c r="E41" s="501" t="s">
        <v>67</v>
      </c>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row>
    <row r="42" spans="3:38" s="127" customFormat="1" ht="14.25">
      <c r="C42" s="128"/>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row>
    <row r="43" spans="3:38" s="127" customFormat="1" ht="14.25">
      <c r="C43" s="128"/>
    </row>
    <row r="44" spans="3:38" s="127" customFormat="1" ht="14.25">
      <c r="C44" s="128" t="s">
        <v>62</v>
      </c>
      <c r="E44" s="129" t="s">
        <v>52</v>
      </c>
    </row>
    <row r="45" spans="3:38" s="127" customFormat="1" ht="14.25">
      <c r="D45" s="130"/>
      <c r="E45" s="131" t="s">
        <v>69</v>
      </c>
      <c r="F45" s="502" t="s">
        <v>57</v>
      </c>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row>
    <row r="46" spans="3:38" s="127" customFormat="1" ht="14.25">
      <c r="D46" s="130"/>
      <c r="E46" s="131"/>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row>
    <row r="47" spans="3:38" s="127" customFormat="1" ht="24" customHeight="1">
      <c r="D47" s="130"/>
      <c r="E47" s="130"/>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row>
    <row r="48" spans="3:38" s="127" customFormat="1" ht="14.25">
      <c r="D48" s="130"/>
      <c r="E48" s="131" t="s">
        <v>70</v>
      </c>
      <c r="F48" s="503" t="s">
        <v>68</v>
      </c>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row>
    <row r="49" spans="4:38" s="127" customFormat="1" ht="14.25">
      <c r="D49" s="130"/>
      <c r="E49" s="131"/>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row>
    <row r="50" spans="4:38">
      <c r="E50" s="15"/>
    </row>
  </sheetData>
  <sheetProtection password="CC67" sheet="1" objects="1" scenarios="1" selectLockedCells="1"/>
  <customSheetViews>
    <customSheetView guid="{98207C60-9C72-4637-885C-32FFF1567417}" showPageBreaks="1" showGridLines="0" printArea="1" state="hidden" view="pageBreakPreview">
      <selection activeCell="C3" sqref="C3:AN3"/>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ゴシック,標準"平成３０年度地域型住宅グリーン化事業（長寿命型）</oddFooter>
      </headerFooter>
    </customSheetView>
  </customSheetViews>
  <mergeCells count="38">
    <mergeCell ref="Q34:R34"/>
    <mergeCell ref="S34:AL34"/>
    <mergeCell ref="E33:M34"/>
    <mergeCell ref="F27:M27"/>
    <mergeCell ref="F28:M28"/>
    <mergeCell ref="N27:AL27"/>
    <mergeCell ref="N30:AL30"/>
    <mergeCell ref="E30:M30"/>
    <mergeCell ref="E29:J29"/>
    <mergeCell ref="C3:AN3"/>
    <mergeCell ref="E8:L8"/>
    <mergeCell ref="E9:L9"/>
    <mergeCell ref="M8:AL8"/>
    <mergeCell ref="M9:AL9"/>
    <mergeCell ref="N25:AL25"/>
    <mergeCell ref="AC23:AL23"/>
    <mergeCell ref="AC21:AL21"/>
    <mergeCell ref="F25:M25"/>
    <mergeCell ref="N22:AL22"/>
    <mergeCell ref="E22:M22"/>
    <mergeCell ref="E23:AB23"/>
    <mergeCell ref="E24:AL24"/>
    <mergeCell ref="E41:AL42"/>
    <mergeCell ref="F45:AL47"/>
    <mergeCell ref="F48:AL49"/>
    <mergeCell ref="N26:AL26"/>
    <mergeCell ref="N29:AL29"/>
    <mergeCell ref="K29:M29"/>
    <mergeCell ref="E31:J32"/>
    <mergeCell ref="K31:M31"/>
    <mergeCell ref="N31:AL31"/>
    <mergeCell ref="N32:AL32"/>
    <mergeCell ref="N33:AL33"/>
    <mergeCell ref="F26:M26"/>
    <mergeCell ref="N28:P28"/>
    <mergeCell ref="Q28:R28"/>
    <mergeCell ref="S28:AL28"/>
    <mergeCell ref="N34:P34"/>
  </mergeCells>
  <phoneticPr fontId="1"/>
  <dataValidations xWindow="495" yWindow="708" count="1">
    <dataValidation allowBlank="1" showInputMessage="1" showErrorMessage="1" prompt="売買の場合は、物件名を記載ください。_x000a_例：ｘｘｘ・・Ａ棟" sqref="N30:AL30"/>
  </dataValidations>
  <printOptions horizontalCentered="1"/>
  <pageMargins left="0.78740157480314965" right="0.39370078740157483" top="0.47244094488188981" bottom="0.47244094488188981" header="0.31496062992125984" footer="0.31496062992125984"/>
  <pageSetup paperSize="9" scale="92" orientation="portrait" r:id="rId2"/>
  <headerFooter>
    <oddHeader>&amp;R&amp;"ＭＳ ゴシック,標準"&amp;A</oddHeader>
    <oddFooter>&amp;R&amp;"ＭＳ ゴシック,標準"
令和元年度地域型住宅グリーン化事業（長寿命型）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B2:CN92"/>
  <sheetViews>
    <sheetView showGridLines="0" view="pageBreakPreview" zoomScaleNormal="100" zoomScaleSheetLayoutView="100" workbookViewId="0">
      <selection activeCell="AJ58" sqref="AJ58:BT59"/>
    </sheetView>
  </sheetViews>
  <sheetFormatPr defaultColWidth="1.25" defaultRowHeight="9" customHeight="1"/>
  <cols>
    <col min="1" max="16384" width="1.25" style="18"/>
  </cols>
  <sheetData>
    <row r="2" spans="3:92" ht="9" customHeight="1" thickBot="1">
      <c r="BE2" s="34"/>
      <c r="BO2" s="62"/>
      <c r="CN2" s="150"/>
    </row>
    <row r="3" spans="3:92" ht="10.5" customHeight="1">
      <c r="BC3" s="692" t="s">
        <v>0</v>
      </c>
      <c r="BD3" s="663"/>
      <c r="BE3" s="663"/>
      <c r="BF3" s="663"/>
      <c r="BG3" s="663"/>
      <c r="BH3" s="663"/>
      <c r="BI3" s="663"/>
      <c r="BJ3" s="663"/>
      <c r="BK3" s="663"/>
      <c r="BL3" s="671" t="str">
        <f>'入力シート（交付）（長寿命型）'!$AC$23</f>
        <v xml:space="preserve"> </v>
      </c>
      <c r="BM3" s="672"/>
      <c r="BN3" s="672"/>
      <c r="BO3" s="672"/>
      <c r="BP3" s="672"/>
      <c r="BQ3" s="672"/>
      <c r="BR3" s="672"/>
      <c r="BS3" s="672"/>
      <c r="BT3" s="672"/>
      <c r="BU3" s="673"/>
      <c r="BW3" s="71"/>
      <c r="BX3" s="71"/>
      <c r="BY3" s="151"/>
      <c r="BZ3" s="151"/>
      <c r="CA3" s="151"/>
      <c r="CB3" s="71"/>
      <c r="CC3" s="71"/>
    </row>
    <row r="4" spans="3:92" ht="10.5" customHeight="1" thickBot="1">
      <c r="BC4" s="693"/>
      <c r="BD4" s="694"/>
      <c r="BE4" s="694"/>
      <c r="BF4" s="694"/>
      <c r="BG4" s="694"/>
      <c r="BH4" s="694"/>
      <c r="BI4" s="694"/>
      <c r="BJ4" s="694"/>
      <c r="BK4" s="694"/>
      <c r="BL4" s="674"/>
      <c r="BM4" s="675"/>
      <c r="BN4" s="675"/>
      <c r="BO4" s="675"/>
      <c r="BP4" s="675"/>
      <c r="BQ4" s="675"/>
      <c r="BR4" s="675"/>
      <c r="BS4" s="675"/>
      <c r="BT4" s="675"/>
      <c r="BU4" s="676"/>
      <c r="BW4" s="71"/>
      <c r="BX4" s="71"/>
      <c r="BY4" s="151"/>
      <c r="BZ4" s="151"/>
      <c r="CA4" s="151"/>
      <c r="CB4" s="71"/>
      <c r="CC4" s="71"/>
    </row>
    <row r="5" spans="3:92" ht="9" customHeight="1" thickBot="1"/>
    <row r="6" spans="3:92" ht="10.5" customHeight="1">
      <c r="AX6" s="705" t="s">
        <v>4</v>
      </c>
      <c r="AY6" s="705"/>
      <c r="AZ6" s="705"/>
      <c r="BA6" s="705"/>
      <c r="BB6" s="706"/>
      <c r="BC6" s="692" t="s">
        <v>81</v>
      </c>
      <c r="BD6" s="663"/>
      <c r="BE6" s="663"/>
      <c r="BF6" s="663"/>
      <c r="BG6" s="709"/>
      <c r="BH6" s="709"/>
      <c r="BI6" s="709"/>
      <c r="BJ6" s="640" t="s">
        <v>3</v>
      </c>
      <c r="BK6" s="640"/>
      <c r="BL6" s="709"/>
      <c r="BM6" s="709"/>
      <c r="BN6" s="709"/>
      <c r="BO6" s="640" t="s">
        <v>2</v>
      </c>
      <c r="BP6" s="640"/>
      <c r="BQ6" s="709"/>
      <c r="BR6" s="709"/>
      <c r="BS6" s="709"/>
      <c r="BT6" s="640" t="s">
        <v>1</v>
      </c>
      <c r="BU6" s="707"/>
    </row>
    <row r="7" spans="3:92" ht="10.5" customHeight="1" thickBot="1">
      <c r="AX7" s="705"/>
      <c r="AY7" s="705"/>
      <c r="AZ7" s="705"/>
      <c r="BA7" s="705"/>
      <c r="BB7" s="706"/>
      <c r="BC7" s="693"/>
      <c r="BD7" s="694"/>
      <c r="BE7" s="694"/>
      <c r="BF7" s="694"/>
      <c r="BG7" s="710"/>
      <c r="BH7" s="710"/>
      <c r="BI7" s="710"/>
      <c r="BJ7" s="641"/>
      <c r="BK7" s="641"/>
      <c r="BL7" s="710"/>
      <c r="BM7" s="710"/>
      <c r="BN7" s="710"/>
      <c r="BO7" s="641"/>
      <c r="BP7" s="641"/>
      <c r="BQ7" s="710"/>
      <c r="BR7" s="710"/>
      <c r="BS7" s="710"/>
      <c r="BT7" s="641"/>
      <c r="BU7" s="708"/>
    </row>
    <row r="8" spans="3:92" ht="6" customHeight="1"/>
    <row r="9" spans="3:92" ht="13.5">
      <c r="C9" s="1" t="s">
        <v>5</v>
      </c>
    </row>
    <row r="10" spans="3:92" ht="6" customHeight="1"/>
    <row r="11" spans="3:92" ht="9" customHeight="1">
      <c r="C11" s="642" t="s">
        <v>99</v>
      </c>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row>
    <row r="12" spans="3:92" ht="9" customHeight="1">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2"/>
      <c r="BG12" s="642"/>
      <c r="BH12" s="642"/>
      <c r="BI12" s="642"/>
      <c r="BJ12" s="642"/>
      <c r="BK12" s="642"/>
      <c r="BL12" s="642"/>
      <c r="BM12" s="642"/>
      <c r="BN12" s="642"/>
      <c r="BO12" s="642"/>
      <c r="BP12" s="642"/>
      <c r="BQ12" s="642"/>
      <c r="BR12" s="642"/>
      <c r="BS12" s="642"/>
      <c r="BT12" s="642"/>
      <c r="BU12" s="642"/>
    </row>
    <row r="14" spans="3:92" ht="9" customHeight="1">
      <c r="C14" s="648" t="s">
        <v>163</v>
      </c>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c r="BT14" s="648"/>
      <c r="BU14" s="648"/>
    </row>
    <row r="15" spans="3:92" ht="9" customHeight="1">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row>
    <row r="16" spans="3:92" ht="9" customHeight="1">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row>
    <row r="17" spans="2:73" ht="9" customHeight="1">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row>
    <row r="18" spans="2:73" ht="9" customHeight="1">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row>
    <row r="19" spans="2:73" ht="9" customHeight="1">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648"/>
      <c r="BH19" s="648"/>
      <c r="BI19" s="648"/>
      <c r="BJ19" s="648"/>
      <c r="BK19" s="648"/>
      <c r="BL19" s="648"/>
      <c r="BM19" s="648"/>
      <c r="BN19" s="648"/>
      <c r="BO19" s="648"/>
      <c r="BP19" s="648"/>
      <c r="BQ19" s="648"/>
      <c r="BR19" s="648"/>
      <c r="BS19" s="648"/>
      <c r="BT19" s="648"/>
      <c r="BU19" s="648"/>
    </row>
    <row r="20" spans="2:73" ht="9" customHeight="1">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row>
    <row r="21" spans="2:73" ht="9" customHeight="1">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row>
    <row r="22" spans="2:73" ht="9" customHeight="1">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48"/>
      <c r="BO22" s="648"/>
      <c r="BP22" s="648"/>
      <c r="BQ22" s="648"/>
      <c r="BR22" s="648"/>
      <c r="BS22" s="648"/>
      <c r="BT22" s="648"/>
      <c r="BU22" s="648"/>
    </row>
    <row r="23" spans="2:73" ht="9" customHeight="1">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8"/>
      <c r="BI23" s="648"/>
      <c r="BJ23" s="648"/>
      <c r="BK23" s="648"/>
      <c r="BL23" s="648"/>
      <c r="BM23" s="648"/>
      <c r="BN23" s="648"/>
      <c r="BO23" s="648"/>
      <c r="BP23" s="648"/>
      <c r="BQ23" s="648"/>
      <c r="BR23" s="648"/>
      <c r="BS23" s="648"/>
      <c r="BT23" s="648"/>
      <c r="BU23" s="648"/>
    </row>
    <row r="24" spans="2:73" ht="9" customHeight="1">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8"/>
      <c r="BQ24" s="648"/>
      <c r="BR24" s="648"/>
      <c r="BS24" s="648"/>
      <c r="BT24" s="648"/>
      <c r="BU24" s="648"/>
    </row>
    <row r="25" spans="2:73" ht="9" customHeight="1">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648"/>
      <c r="BG25" s="648"/>
      <c r="BH25" s="648"/>
      <c r="BI25" s="648"/>
      <c r="BJ25" s="648"/>
      <c r="BK25" s="648"/>
      <c r="BL25" s="648"/>
      <c r="BM25" s="648"/>
      <c r="BN25" s="648"/>
      <c r="BO25" s="648"/>
      <c r="BP25" s="648"/>
      <c r="BQ25" s="648"/>
      <c r="BR25" s="648"/>
      <c r="BS25" s="648"/>
      <c r="BT25" s="648"/>
      <c r="BU25" s="648"/>
    </row>
    <row r="26" spans="2:73" ht="9" customHeight="1">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c r="BC26" s="648"/>
      <c r="BD26" s="648"/>
      <c r="BE26" s="648"/>
      <c r="BF26" s="648"/>
      <c r="BG26" s="648"/>
      <c r="BH26" s="648"/>
      <c r="BI26" s="648"/>
      <c r="BJ26" s="648"/>
      <c r="BK26" s="648"/>
      <c r="BL26" s="648"/>
      <c r="BM26" s="648"/>
      <c r="BN26" s="648"/>
      <c r="BO26" s="648"/>
      <c r="BP26" s="648"/>
      <c r="BQ26" s="648"/>
      <c r="BR26" s="648"/>
      <c r="BS26" s="648"/>
      <c r="BT26" s="648"/>
      <c r="BU26" s="648"/>
    </row>
    <row r="27" spans="2:73" ht="9" customHeight="1">
      <c r="C27" s="695" t="s">
        <v>16</v>
      </c>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5"/>
      <c r="BU27" s="695"/>
    </row>
    <row r="28" spans="2:73" ht="9" customHeight="1">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5"/>
      <c r="BU28" s="695"/>
    </row>
    <row r="29" spans="2:73" ht="4.5" customHeight="1"/>
    <row r="30" spans="2:73" ht="7.5" customHeight="1">
      <c r="B30" s="628" t="s">
        <v>29</v>
      </c>
      <c r="C30" s="628"/>
      <c r="D30" s="628"/>
      <c r="E30" s="628"/>
      <c r="F30" s="628"/>
      <c r="G30" s="628"/>
      <c r="H30" s="628"/>
      <c r="I30" s="628"/>
      <c r="J30" s="628"/>
      <c r="K30" s="628"/>
      <c r="L30" s="628"/>
      <c r="M30" s="628"/>
      <c r="N30" s="628"/>
      <c r="O30" s="628"/>
      <c r="P30" s="628"/>
    </row>
    <row r="31" spans="2:73" ht="7.5" customHeight="1" thickBot="1">
      <c r="B31" s="628"/>
      <c r="C31" s="628"/>
      <c r="D31" s="628"/>
      <c r="E31" s="628"/>
      <c r="F31" s="628"/>
      <c r="G31" s="628"/>
      <c r="H31" s="628"/>
      <c r="I31" s="628"/>
      <c r="J31" s="628"/>
      <c r="K31" s="628"/>
      <c r="L31" s="628"/>
      <c r="M31" s="628"/>
      <c r="N31" s="628"/>
      <c r="O31" s="628"/>
      <c r="P31" s="628"/>
      <c r="AY31" s="28"/>
      <c r="AZ31" s="28"/>
      <c r="BA31" s="28"/>
      <c r="BB31" s="28"/>
      <c r="BC31" s="28"/>
      <c r="BD31" s="28"/>
      <c r="BE31" s="28"/>
      <c r="BF31" s="28"/>
      <c r="BG31" s="28"/>
      <c r="BH31" s="28"/>
      <c r="BI31" s="28"/>
      <c r="BJ31" s="28"/>
      <c r="BK31" s="28"/>
      <c r="BL31" s="28"/>
      <c r="BM31" s="28"/>
      <c r="BN31" s="28"/>
      <c r="BO31" s="28"/>
      <c r="BP31" s="28"/>
      <c r="BQ31" s="28"/>
      <c r="BR31" s="28"/>
      <c r="BS31" s="28"/>
      <c r="BT31" s="28"/>
    </row>
    <row r="32" spans="2:73" ht="9" customHeight="1">
      <c r="C32" s="152"/>
      <c r="D32" s="661" t="s">
        <v>86</v>
      </c>
      <c r="E32" s="661"/>
      <c r="F32" s="661"/>
      <c r="G32" s="661"/>
      <c r="H32" s="661"/>
      <c r="I32" s="661"/>
      <c r="J32" s="661"/>
      <c r="K32" s="661"/>
      <c r="L32" s="661"/>
      <c r="M32" s="661"/>
      <c r="N32" s="661"/>
      <c r="O32" s="661"/>
      <c r="P32" s="153"/>
      <c r="Q32" s="655" t="str">
        <f>'入力シート（交付）（長寿命型）'!$AC$21</f>
        <v xml:space="preserve">0145 </v>
      </c>
      <c r="R32" s="656"/>
      <c r="S32" s="656"/>
      <c r="T32" s="656"/>
      <c r="U32" s="656"/>
      <c r="V32" s="656"/>
      <c r="W32" s="657"/>
      <c r="X32" s="645" t="s">
        <v>87</v>
      </c>
      <c r="Y32" s="640"/>
      <c r="Z32" s="640"/>
      <c r="AA32" s="640"/>
      <c r="AB32" s="640"/>
      <c r="AC32" s="640"/>
      <c r="AD32" s="640"/>
      <c r="AE32" s="640"/>
      <c r="AF32" s="640"/>
      <c r="AG32" s="640"/>
      <c r="AH32" s="640"/>
      <c r="AI32" s="640"/>
      <c r="AJ32" s="653"/>
      <c r="AK32" s="649" t="str">
        <f>'入力シート（交付）（長寿命型）'!$N$22</f>
        <v xml:space="preserve">茨城・森から家Net </v>
      </c>
      <c r="AL32" s="649"/>
      <c r="AM32" s="649"/>
      <c r="AN32" s="649"/>
      <c r="AO32" s="649"/>
      <c r="AP32" s="649"/>
      <c r="AQ32" s="649"/>
      <c r="AR32" s="649"/>
      <c r="AS32" s="649"/>
      <c r="AT32" s="649"/>
      <c r="AU32" s="649"/>
      <c r="AV32" s="649"/>
      <c r="AW32" s="649"/>
      <c r="AX32" s="649"/>
      <c r="AY32" s="649"/>
      <c r="AZ32" s="649"/>
      <c r="BA32" s="649"/>
      <c r="BB32" s="649"/>
      <c r="BC32" s="649"/>
      <c r="BD32" s="649"/>
      <c r="BE32" s="649"/>
      <c r="BF32" s="649"/>
      <c r="BG32" s="649"/>
      <c r="BH32" s="649"/>
      <c r="BI32" s="649"/>
      <c r="BJ32" s="649"/>
      <c r="BK32" s="649"/>
      <c r="BL32" s="649"/>
      <c r="BM32" s="649"/>
      <c r="BN32" s="649"/>
      <c r="BO32" s="649"/>
      <c r="BP32" s="649"/>
      <c r="BQ32" s="649"/>
      <c r="BR32" s="649"/>
      <c r="BS32" s="649"/>
      <c r="BT32" s="649"/>
      <c r="BU32" s="650"/>
    </row>
    <row r="33" spans="3:73" ht="9" customHeight="1">
      <c r="C33" s="154"/>
      <c r="D33" s="662"/>
      <c r="E33" s="662"/>
      <c r="F33" s="662"/>
      <c r="G33" s="662"/>
      <c r="H33" s="662"/>
      <c r="I33" s="662"/>
      <c r="J33" s="662"/>
      <c r="K33" s="662"/>
      <c r="L33" s="662"/>
      <c r="M33" s="662"/>
      <c r="N33" s="662"/>
      <c r="O33" s="662"/>
      <c r="P33" s="83"/>
      <c r="Q33" s="658"/>
      <c r="R33" s="659"/>
      <c r="S33" s="659"/>
      <c r="T33" s="659"/>
      <c r="U33" s="659"/>
      <c r="V33" s="659"/>
      <c r="W33" s="660"/>
      <c r="X33" s="646"/>
      <c r="Y33" s="647"/>
      <c r="Z33" s="647"/>
      <c r="AA33" s="647"/>
      <c r="AB33" s="647"/>
      <c r="AC33" s="647"/>
      <c r="AD33" s="647"/>
      <c r="AE33" s="647"/>
      <c r="AF33" s="647"/>
      <c r="AG33" s="647"/>
      <c r="AH33" s="647"/>
      <c r="AI33" s="647"/>
      <c r="AJ33" s="654"/>
      <c r="AK33" s="651"/>
      <c r="AL33" s="651"/>
      <c r="AM33" s="651"/>
      <c r="AN33" s="651"/>
      <c r="AO33" s="651"/>
      <c r="AP33" s="651"/>
      <c r="AQ33" s="651"/>
      <c r="AR33" s="651"/>
      <c r="AS33" s="651"/>
      <c r="AT33" s="651"/>
      <c r="AU33" s="651"/>
      <c r="AV33" s="651"/>
      <c r="AW33" s="651"/>
      <c r="AX33" s="651"/>
      <c r="AY33" s="651"/>
      <c r="AZ33" s="651"/>
      <c r="BA33" s="651"/>
      <c r="BB33" s="651"/>
      <c r="BC33" s="651"/>
      <c r="BD33" s="651"/>
      <c r="BE33" s="651"/>
      <c r="BF33" s="651"/>
      <c r="BG33" s="651"/>
      <c r="BH33" s="651"/>
      <c r="BI33" s="651"/>
      <c r="BJ33" s="651"/>
      <c r="BK33" s="651"/>
      <c r="BL33" s="651"/>
      <c r="BM33" s="651"/>
      <c r="BN33" s="651"/>
      <c r="BO33" s="651"/>
      <c r="BP33" s="651"/>
      <c r="BQ33" s="651"/>
      <c r="BR33" s="651"/>
      <c r="BS33" s="651"/>
      <c r="BT33" s="651"/>
      <c r="BU33" s="652"/>
    </row>
    <row r="34" spans="3:73" ht="9" customHeight="1" thickBot="1">
      <c r="C34" s="154"/>
      <c r="D34" s="662"/>
      <c r="E34" s="662"/>
      <c r="F34" s="662"/>
      <c r="G34" s="662"/>
      <c r="H34" s="662"/>
      <c r="I34" s="662"/>
      <c r="J34" s="662"/>
      <c r="K34" s="662"/>
      <c r="L34" s="662"/>
      <c r="M34" s="662"/>
      <c r="N34" s="662"/>
      <c r="O34" s="662"/>
      <c r="P34" s="83"/>
      <c r="Q34" s="658"/>
      <c r="R34" s="659"/>
      <c r="S34" s="659"/>
      <c r="T34" s="659"/>
      <c r="U34" s="659"/>
      <c r="V34" s="659"/>
      <c r="W34" s="660"/>
      <c r="X34" s="646"/>
      <c r="Y34" s="647"/>
      <c r="Z34" s="647"/>
      <c r="AA34" s="647"/>
      <c r="AB34" s="647"/>
      <c r="AC34" s="647"/>
      <c r="AD34" s="647"/>
      <c r="AE34" s="647"/>
      <c r="AF34" s="647"/>
      <c r="AG34" s="647"/>
      <c r="AH34" s="647"/>
      <c r="AI34" s="647"/>
      <c r="AJ34" s="654"/>
      <c r="AK34" s="651"/>
      <c r="AL34" s="651"/>
      <c r="AM34" s="651"/>
      <c r="AN34" s="651"/>
      <c r="AO34" s="651"/>
      <c r="AP34" s="651"/>
      <c r="AQ34" s="651"/>
      <c r="AR34" s="651"/>
      <c r="AS34" s="651"/>
      <c r="AT34" s="651"/>
      <c r="AU34" s="651"/>
      <c r="AV34" s="651"/>
      <c r="AW34" s="651"/>
      <c r="AX34" s="651"/>
      <c r="AY34" s="651"/>
      <c r="AZ34" s="651"/>
      <c r="BA34" s="651"/>
      <c r="BB34" s="651"/>
      <c r="BC34" s="651"/>
      <c r="BD34" s="651"/>
      <c r="BE34" s="651"/>
      <c r="BF34" s="651"/>
      <c r="BG34" s="651"/>
      <c r="BH34" s="651"/>
      <c r="BI34" s="651"/>
      <c r="BJ34" s="651"/>
      <c r="BK34" s="651"/>
      <c r="BL34" s="651"/>
      <c r="BM34" s="651"/>
      <c r="BN34" s="651"/>
      <c r="BO34" s="651"/>
      <c r="BP34" s="651"/>
      <c r="BQ34" s="651"/>
      <c r="BR34" s="651"/>
      <c r="BS34" s="651"/>
      <c r="BT34" s="651"/>
      <c r="BU34" s="652"/>
    </row>
    <row r="35" spans="3:73" ht="7.5" customHeight="1">
      <c r="C35" s="155"/>
      <c r="D35" s="156"/>
      <c r="E35" s="156"/>
      <c r="F35" s="156"/>
      <c r="G35" s="156"/>
      <c r="H35" s="156"/>
      <c r="I35" s="156"/>
      <c r="J35" s="156"/>
      <c r="K35" s="156"/>
      <c r="L35" s="156"/>
      <c r="M35" s="156"/>
      <c r="N35" s="156"/>
      <c r="O35" s="156"/>
      <c r="P35" s="157"/>
      <c r="Q35" s="158"/>
      <c r="R35" s="158"/>
      <c r="S35" s="158"/>
      <c r="T35" s="158"/>
      <c r="U35" s="158"/>
      <c r="V35" s="158"/>
      <c r="W35" s="159"/>
      <c r="X35" s="159"/>
      <c r="Y35" s="159"/>
      <c r="Z35" s="159"/>
      <c r="AA35" s="159"/>
      <c r="AB35" s="159"/>
      <c r="AC35" s="159"/>
      <c r="AD35" s="159"/>
      <c r="AE35" s="159"/>
      <c r="AF35" s="159"/>
      <c r="AG35" s="159"/>
      <c r="AH35" s="159"/>
      <c r="AI35" s="155"/>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row>
    <row r="36" spans="3:73" ht="7.5" customHeight="1" thickBot="1">
      <c r="C36" s="148"/>
      <c r="D36" s="161"/>
      <c r="E36" s="161"/>
      <c r="F36" s="161"/>
      <c r="G36" s="161"/>
      <c r="H36" s="161"/>
      <c r="I36" s="161"/>
      <c r="J36" s="161"/>
      <c r="K36" s="161"/>
      <c r="L36" s="161"/>
      <c r="M36" s="161"/>
      <c r="N36" s="161"/>
      <c r="O36" s="161"/>
      <c r="P36" s="162"/>
      <c r="Q36" s="163"/>
      <c r="R36" s="163"/>
      <c r="S36" s="163"/>
      <c r="T36" s="163"/>
      <c r="U36" s="163"/>
      <c r="V36" s="163"/>
      <c r="W36" s="164"/>
      <c r="X36" s="164"/>
      <c r="Y36" s="164"/>
      <c r="Z36" s="164"/>
      <c r="AA36" s="164"/>
      <c r="AB36" s="164"/>
      <c r="AC36" s="164"/>
      <c r="AD36" s="164"/>
      <c r="AE36" s="164"/>
      <c r="AF36" s="164"/>
      <c r="AG36" s="164"/>
      <c r="AH36" s="164"/>
      <c r="AI36" s="148"/>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row>
    <row r="37" spans="3:73" ht="9.75" customHeight="1">
      <c r="C37" s="19"/>
      <c r="D37" s="677" t="s">
        <v>170</v>
      </c>
      <c r="E37" s="677"/>
      <c r="F37" s="677"/>
      <c r="G37" s="677"/>
      <c r="H37" s="677"/>
      <c r="I37" s="677"/>
      <c r="J37" s="677"/>
      <c r="K37" s="677"/>
      <c r="L37" s="677"/>
      <c r="M37" s="677"/>
      <c r="N37" s="677"/>
      <c r="O37" s="677"/>
      <c r="P37" s="166"/>
      <c r="Q37" s="167"/>
      <c r="R37" s="680" t="str">
        <f>'入力シート（交付）（長寿命型）'!$N$25</f>
        <v xml:space="preserve"> </v>
      </c>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681"/>
      <c r="BI37" s="681"/>
      <c r="BJ37" s="681"/>
      <c r="BK37" s="682"/>
      <c r="BL37" s="696" t="s">
        <v>171</v>
      </c>
      <c r="BM37" s="697"/>
      <c r="BN37" s="697"/>
      <c r="BO37" s="697"/>
      <c r="BP37" s="697"/>
      <c r="BQ37" s="697"/>
      <c r="BR37" s="697"/>
      <c r="BS37" s="697"/>
      <c r="BT37" s="697"/>
      <c r="BU37" s="698"/>
    </row>
    <row r="38" spans="3:73" ht="9.75" customHeight="1">
      <c r="C38" s="168"/>
      <c r="D38" s="678"/>
      <c r="E38" s="678"/>
      <c r="F38" s="678"/>
      <c r="G38" s="678"/>
      <c r="H38" s="678"/>
      <c r="I38" s="678"/>
      <c r="J38" s="678"/>
      <c r="K38" s="678"/>
      <c r="L38" s="678"/>
      <c r="M38" s="678"/>
      <c r="N38" s="678"/>
      <c r="O38" s="678"/>
      <c r="P38" s="169"/>
      <c r="Q38" s="170"/>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c r="BC38" s="584"/>
      <c r="BD38" s="584"/>
      <c r="BE38" s="584"/>
      <c r="BF38" s="584"/>
      <c r="BG38" s="584"/>
      <c r="BH38" s="584"/>
      <c r="BI38" s="584"/>
      <c r="BJ38" s="584"/>
      <c r="BK38" s="683"/>
      <c r="BL38" s="699"/>
      <c r="BM38" s="700"/>
      <c r="BN38" s="700"/>
      <c r="BO38" s="700"/>
      <c r="BP38" s="700"/>
      <c r="BQ38" s="700"/>
      <c r="BR38" s="700"/>
      <c r="BS38" s="700"/>
      <c r="BT38" s="700"/>
      <c r="BU38" s="701"/>
    </row>
    <row r="39" spans="3:73" ht="9.75" customHeight="1">
      <c r="C39" s="168"/>
      <c r="D39" s="678"/>
      <c r="E39" s="678"/>
      <c r="F39" s="678"/>
      <c r="G39" s="678"/>
      <c r="H39" s="678"/>
      <c r="I39" s="678"/>
      <c r="J39" s="678"/>
      <c r="K39" s="678"/>
      <c r="L39" s="678"/>
      <c r="M39" s="678"/>
      <c r="N39" s="678"/>
      <c r="O39" s="678"/>
      <c r="P39" s="169"/>
      <c r="Q39" s="170"/>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4"/>
      <c r="AY39" s="584"/>
      <c r="AZ39" s="584"/>
      <c r="BA39" s="584"/>
      <c r="BB39" s="584"/>
      <c r="BC39" s="584"/>
      <c r="BD39" s="584"/>
      <c r="BE39" s="584"/>
      <c r="BF39" s="584"/>
      <c r="BG39" s="584"/>
      <c r="BH39" s="584"/>
      <c r="BI39" s="584"/>
      <c r="BJ39" s="584"/>
      <c r="BK39" s="683"/>
      <c r="BL39" s="699"/>
      <c r="BM39" s="700"/>
      <c r="BN39" s="700"/>
      <c r="BO39" s="700"/>
      <c r="BP39" s="700"/>
      <c r="BQ39" s="700"/>
      <c r="BR39" s="700"/>
      <c r="BS39" s="700"/>
      <c r="BT39" s="700"/>
      <c r="BU39" s="701"/>
    </row>
    <row r="40" spans="3:73" ht="9.75" customHeight="1">
      <c r="C40" s="171"/>
      <c r="D40" s="679"/>
      <c r="E40" s="679"/>
      <c r="F40" s="679"/>
      <c r="G40" s="679"/>
      <c r="H40" s="679"/>
      <c r="I40" s="679"/>
      <c r="J40" s="679"/>
      <c r="K40" s="679"/>
      <c r="L40" s="679"/>
      <c r="M40" s="679"/>
      <c r="N40" s="679"/>
      <c r="O40" s="679"/>
      <c r="P40" s="172"/>
      <c r="Q40" s="173"/>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6"/>
      <c r="AU40" s="586"/>
      <c r="AV40" s="586"/>
      <c r="AW40" s="586"/>
      <c r="AX40" s="586"/>
      <c r="AY40" s="586"/>
      <c r="AZ40" s="586"/>
      <c r="BA40" s="586"/>
      <c r="BB40" s="586"/>
      <c r="BC40" s="586"/>
      <c r="BD40" s="586"/>
      <c r="BE40" s="586"/>
      <c r="BF40" s="586"/>
      <c r="BG40" s="586"/>
      <c r="BH40" s="586"/>
      <c r="BI40" s="586"/>
      <c r="BJ40" s="586"/>
      <c r="BK40" s="684"/>
      <c r="BL40" s="702"/>
      <c r="BM40" s="703"/>
      <c r="BN40" s="703"/>
      <c r="BO40" s="703"/>
      <c r="BP40" s="703"/>
      <c r="BQ40" s="703"/>
      <c r="BR40" s="703"/>
      <c r="BS40" s="703"/>
      <c r="BT40" s="703"/>
      <c r="BU40" s="704"/>
    </row>
    <row r="41" spans="3:73" ht="9.75" customHeight="1">
      <c r="C41" s="21"/>
      <c r="D41" s="612" t="s">
        <v>109</v>
      </c>
      <c r="E41" s="612"/>
      <c r="F41" s="612"/>
      <c r="G41" s="612"/>
      <c r="H41" s="612"/>
      <c r="I41" s="612"/>
      <c r="J41" s="612"/>
      <c r="K41" s="612"/>
      <c r="L41" s="612"/>
      <c r="M41" s="612"/>
      <c r="N41" s="612"/>
      <c r="O41" s="612"/>
      <c r="P41" s="22"/>
      <c r="Q41" s="174"/>
      <c r="R41" s="685" t="str">
        <f>'入力シート（交付）（長寿命型）'!$N$27</f>
        <v xml:space="preserve"> </v>
      </c>
      <c r="S41" s="686"/>
      <c r="T41" s="686"/>
      <c r="U41" s="686"/>
      <c r="V41" s="686"/>
      <c r="W41" s="686"/>
      <c r="X41" s="686"/>
      <c r="Y41" s="686"/>
      <c r="Z41" s="686"/>
      <c r="AA41" s="686"/>
      <c r="AB41" s="686"/>
      <c r="AC41" s="686"/>
      <c r="AD41" s="686"/>
      <c r="AE41" s="686"/>
      <c r="AF41" s="686"/>
      <c r="AG41" s="686"/>
      <c r="AH41" s="686"/>
      <c r="AI41" s="686"/>
      <c r="AJ41" s="686"/>
      <c r="AK41" s="686"/>
      <c r="AL41" s="686"/>
      <c r="AM41" s="686"/>
      <c r="AN41" s="686"/>
      <c r="AO41" s="686"/>
      <c r="AP41" s="686"/>
      <c r="AQ41" s="686"/>
      <c r="AR41" s="686"/>
      <c r="AS41" s="686"/>
      <c r="AT41" s="686"/>
      <c r="AU41" s="686"/>
      <c r="AV41" s="686"/>
      <c r="AW41" s="686"/>
      <c r="AX41" s="686"/>
      <c r="AY41" s="686"/>
      <c r="AZ41" s="686"/>
      <c r="BA41" s="686"/>
      <c r="BB41" s="686"/>
      <c r="BC41" s="686"/>
      <c r="BD41" s="686"/>
      <c r="BE41" s="686"/>
      <c r="BF41" s="686"/>
      <c r="BG41" s="686"/>
      <c r="BH41" s="686"/>
      <c r="BI41" s="686"/>
      <c r="BJ41" s="686"/>
      <c r="BK41" s="687"/>
      <c r="BL41" s="617"/>
      <c r="BM41" s="618"/>
      <c r="BN41" s="618"/>
      <c r="BO41" s="618"/>
      <c r="BP41" s="618"/>
      <c r="BQ41" s="618"/>
      <c r="BR41" s="618"/>
      <c r="BS41" s="618"/>
      <c r="BT41" s="618"/>
      <c r="BU41" s="619"/>
    </row>
    <row r="42" spans="3:73" ht="9.75" customHeight="1">
      <c r="C42" s="21"/>
      <c r="D42" s="612"/>
      <c r="E42" s="612"/>
      <c r="F42" s="612"/>
      <c r="G42" s="612"/>
      <c r="H42" s="612"/>
      <c r="I42" s="612"/>
      <c r="J42" s="612"/>
      <c r="K42" s="612"/>
      <c r="L42" s="612"/>
      <c r="M42" s="612"/>
      <c r="N42" s="612"/>
      <c r="O42" s="612"/>
      <c r="P42" s="22"/>
      <c r="Q42" s="174"/>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8"/>
      <c r="AO42" s="688"/>
      <c r="AP42" s="688"/>
      <c r="AQ42" s="688"/>
      <c r="AR42" s="688"/>
      <c r="AS42" s="688"/>
      <c r="AT42" s="688"/>
      <c r="AU42" s="688"/>
      <c r="AV42" s="688"/>
      <c r="AW42" s="688"/>
      <c r="AX42" s="688"/>
      <c r="AY42" s="688"/>
      <c r="AZ42" s="688"/>
      <c r="BA42" s="688"/>
      <c r="BB42" s="688"/>
      <c r="BC42" s="688"/>
      <c r="BD42" s="688"/>
      <c r="BE42" s="688"/>
      <c r="BF42" s="688"/>
      <c r="BG42" s="688"/>
      <c r="BH42" s="688"/>
      <c r="BI42" s="688"/>
      <c r="BJ42" s="688"/>
      <c r="BK42" s="689"/>
      <c r="BL42" s="620"/>
      <c r="BM42" s="621"/>
      <c r="BN42" s="621"/>
      <c r="BO42" s="621"/>
      <c r="BP42" s="621"/>
      <c r="BQ42" s="621"/>
      <c r="BR42" s="621"/>
      <c r="BS42" s="621"/>
      <c r="BT42" s="621"/>
      <c r="BU42" s="622"/>
    </row>
    <row r="43" spans="3:73" ht="9.75" customHeight="1">
      <c r="C43" s="21"/>
      <c r="D43" s="612"/>
      <c r="E43" s="612"/>
      <c r="F43" s="612"/>
      <c r="G43" s="612"/>
      <c r="H43" s="612"/>
      <c r="I43" s="612"/>
      <c r="J43" s="612"/>
      <c r="K43" s="612"/>
      <c r="L43" s="612"/>
      <c r="M43" s="612"/>
      <c r="N43" s="612"/>
      <c r="O43" s="612"/>
      <c r="P43" s="22"/>
      <c r="Q43" s="174"/>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9"/>
      <c r="BL43" s="620"/>
      <c r="BM43" s="621"/>
      <c r="BN43" s="621"/>
      <c r="BO43" s="621"/>
      <c r="BP43" s="621"/>
      <c r="BQ43" s="621"/>
      <c r="BR43" s="621"/>
      <c r="BS43" s="621"/>
      <c r="BT43" s="621"/>
      <c r="BU43" s="622"/>
    </row>
    <row r="44" spans="3:73" ht="9.75" customHeight="1">
      <c r="C44" s="23"/>
      <c r="D44" s="630"/>
      <c r="E44" s="630"/>
      <c r="F44" s="630"/>
      <c r="G44" s="630"/>
      <c r="H44" s="630"/>
      <c r="I44" s="630"/>
      <c r="J44" s="630"/>
      <c r="K44" s="630"/>
      <c r="L44" s="630"/>
      <c r="M44" s="630"/>
      <c r="N44" s="630"/>
      <c r="O44" s="630"/>
      <c r="P44" s="24"/>
      <c r="Q44" s="175"/>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0"/>
      <c r="BD44" s="690"/>
      <c r="BE44" s="690"/>
      <c r="BF44" s="690"/>
      <c r="BG44" s="690"/>
      <c r="BH44" s="690"/>
      <c r="BI44" s="690"/>
      <c r="BJ44" s="690"/>
      <c r="BK44" s="691"/>
      <c r="BL44" s="620"/>
      <c r="BM44" s="621"/>
      <c r="BN44" s="621"/>
      <c r="BO44" s="621"/>
      <c r="BP44" s="621"/>
      <c r="BQ44" s="621"/>
      <c r="BR44" s="621"/>
      <c r="BS44" s="621"/>
      <c r="BT44" s="621"/>
      <c r="BU44" s="622"/>
    </row>
    <row r="45" spans="3:73" ht="9.75" customHeight="1">
      <c r="C45" s="21"/>
      <c r="D45" s="611" t="s">
        <v>172</v>
      </c>
      <c r="E45" s="611"/>
      <c r="F45" s="611"/>
      <c r="G45" s="611"/>
      <c r="H45" s="611"/>
      <c r="I45" s="611"/>
      <c r="J45" s="611"/>
      <c r="K45" s="611"/>
      <c r="L45" s="611"/>
      <c r="M45" s="611"/>
      <c r="N45" s="611"/>
      <c r="O45" s="611"/>
      <c r="P45" s="176"/>
      <c r="Q45" s="177"/>
      <c r="R45" s="582" t="str">
        <f>'入力シート（交付）（長寿命型）'!$N$28</f>
        <v xml:space="preserve"> </v>
      </c>
      <c r="S45" s="583"/>
      <c r="T45" s="583"/>
      <c r="U45" s="583"/>
      <c r="V45" s="583"/>
      <c r="W45" s="583"/>
      <c r="X45" s="178"/>
      <c r="Y45" s="178"/>
      <c r="Z45" s="178"/>
      <c r="AA45" s="607" t="str">
        <f>'入力シート（交付）（長寿命型）'!$S$28</f>
        <v xml:space="preserve"> </v>
      </c>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608"/>
      <c r="BG45" s="608"/>
      <c r="BH45" s="608"/>
      <c r="BI45" s="608"/>
      <c r="BJ45" s="608"/>
      <c r="BK45" s="179"/>
      <c r="BL45" s="620"/>
      <c r="BM45" s="621"/>
      <c r="BN45" s="621"/>
      <c r="BO45" s="621"/>
      <c r="BP45" s="621"/>
      <c r="BQ45" s="621"/>
      <c r="BR45" s="621"/>
      <c r="BS45" s="621"/>
      <c r="BT45" s="621"/>
      <c r="BU45" s="622"/>
    </row>
    <row r="46" spans="3:73" ht="9.75" customHeight="1">
      <c r="C46" s="21"/>
      <c r="D46" s="612"/>
      <c r="E46" s="612"/>
      <c r="F46" s="612"/>
      <c r="G46" s="612"/>
      <c r="H46" s="612"/>
      <c r="I46" s="612"/>
      <c r="J46" s="612"/>
      <c r="K46" s="612"/>
      <c r="L46" s="612"/>
      <c r="M46" s="612"/>
      <c r="N46" s="612"/>
      <c r="O46" s="612"/>
      <c r="P46" s="176"/>
      <c r="Q46" s="177"/>
      <c r="R46" s="584"/>
      <c r="S46" s="584"/>
      <c r="T46" s="584"/>
      <c r="U46" s="584"/>
      <c r="V46" s="584"/>
      <c r="W46" s="584"/>
      <c r="X46" s="587" t="s">
        <v>17</v>
      </c>
      <c r="Y46" s="587"/>
      <c r="Z46" s="587"/>
      <c r="AA46" s="609"/>
      <c r="AB46" s="609"/>
      <c r="AC46" s="609"/>
      <c r="AD46" s="609"/>
      <c r="AE46" s="609"/>
      <c r="AF46" s="609"/>
      <c r="AG46" s="609"/>
      <c r="AH46" s="609"/>
      <c r="AI46" s="609"/>
      <c r="AJ46" s="609"/>
      <c r="AK46" s="609"/>
      <c r="AL46" s="609"/>
      <c r="AM46" s="609"/>
      <c r="AN46" s="609"/>
      <c r="AO46" s="609"/>
      <c r="AP46" s="609"/>
      <c r="AQ46" s="609"/>
      <c r="AR46" s="609"/>
      <c r="AS46" s="609"/>
      <c r="AT46" s="609"/>
      <c r="AU46" s="609"/>
      <c r="AV46" s="609"/>
      <c r="AW46" s="609"/>
      <c r="AX46" s="609"/>
      <c r="AY46" s="609"/>
      <c r="AZ46" s="609"/>
      <c r="BA46" s="609"/>
      <c r="BB46" s="609"/>
      <c r="BC46" s="609"/>
      <c r="BD46" s="609"/>
      <c r="BE46" s="609"/>
      <c r="BF46" s="609"/>
      <c r="BG46" s="609"/>
      <c r="BH46" s="609"/>
      <c r="BI46" s="609"/>
      <c r="BJ46" s="609"/>
      <c r="BK46" s="179"/>
      <c r="BL46" s="620"/>
      <c r="BM46" s="621"/>
      <c r="BN46" s="621"/>
      <c r="BO46" s="621"/>
      <c r="BP46" s="621"/>
      <c r="BQ46" s="621"/>
      <c r="BR46" s="621"/>
      <c r="BS46" s="621"/>
      <c r="BT46" s="621"/>
      <c r="BU46" s="622"/>
    </row>
    <row r="47" spans="3:73" ht="9.75" customHeight="1">
      <c r="C47" s="21"/>
      <c r="D47" s="612"/>
      <c r="E47" s="612"/>
      <c r="F47" s="612"/>
      <c r="G47" s="612"/>
      <c r="H47" s="612"/>
      <c r="I47" s="612"/>
      <c r="J47" s="612"/>
      <c r="K47" s="612"/>
      <c r="L47" s="612"/>
      <c r="M47" s="612"/>
      <c r="N47" s="612"/>
      <c r="O47" s="612"/>
      <c r="P47" s="176"/>
      <c r="Q47" s="177"/>
      <c r="R47" s="584"/>
      <c r="S47" s="584"/>
      <c r="T47" s="584"/>
      <c r="U47" s="584"/>
      <c r="V47" s="584"/>
      <c r="W47" s="584"/>
      <c r="X47" s="587" t="s">
        <v>18</v>
      </c>
      <c r="Y47" s="587"/>
      <c r="Z47" s="587"/>
      <c r="AA47" s="609"/>
      <c r="AB47" s="609"/>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09"/>
      <c r="BE47" s="609"/>
      <c r="BF47" s="609"/>
      <c r="BG47" s="609"/>
      <c r="BH47" s="609"/>
      <c r="BI47" s="609"/>
      <c r="BJ47" s="609"/>
      <c r="BK47" s="179"/>
      <c r="BL47" s="620"/>
      <c r="BM47" s="621"/>
      <c r="BN47" s="621"/>
      <c r="BO47" s="621"/>
      <c r="BP47" s="621"/>
      <c r="BQ47" s="621"/>
      <c r="BR47" s="621"/>
      <c r="BS47" s="621"/>
      <c r="BT47" s="621"/>
      <c r="BU47" s="622"/>
    </row>
    <row r="48" spans="3:73" ht="9.75" customHeight="1" thickBot="1">
      <c r="C48" s="180"/>
      <c r="D48" s="613"/>
      <c r="E48" s="613"/>
      <c r="F48" s="613"/>
      <c r="G48" s="613"/>
      <c r="H48" s="613"/>
      <c r="I48" s="613"/>
      <c r="J48" s="613"/>
      <c r="K48" s="613"/>
      <c r="L48" s="613"/>
      <c r="M48" s="613"/>
      <c r="N48" s="613"/>
      <c r="O48" s="613"/>
      <c r="P48" s="181"/>
      <c r="Q48" s="182"/>
      <c r="R48" s="585"/>
      <c r="S48" s="585"/>
      <c r="T48" s="585"/>
      <c r="U48" s="585"/>
      <c r="V48" s="585"/>
      <c r="W48" s="585"/>
      <c r="X48" s="183"/>
      <c r="Y48" s="183"/>
      <c r="Z48" s="183"/>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184"/>
      <c r="BL48" s="623"/>
      <c r="BM48" s="624"/>
      <c r="BN48" s="624"/>
      <c r="BO48" s="624"/>
      <c r="BP48" s="624"/>
      <c r="BQ48" s="624"/>
      <c r="BR48" s="624"/>
      <c r="BS48" s="624"/>
      <c r="BT48" s="624"/>
      <c r="BU48" s="625"/>
    </row>
    <row r="49" spans="2:74" s="28" customFormat="1" ht="8.25" customHeight="1">
      <c r="C49" s="85"/>
      <c r="D49" s="185"/>
      <c r="E49" s="185"/>
      <c r="F49" s="185"/>
      <c r="G49" s="185"/>
      <c r="H49" s="185"/>
      <c r="I49" s="185"/>
      <c r="J49" s="185"/>
      <c r="K49" s="185"/>
      <c r="L49" s="185"/>
      <c r="M49" s="185"/>
      <c r="N49" s="185"/>
      <c r="O49" s="185"/>
      <c r="P49" s="186"/>
      <c r="Q49" s="186"/>
      <c r="R49" s="187"/>
      <c r="S49" s="187"/>
      <c r="T49" s="187"/>
      <c r="U49" s="187"/>
      <c r="V49" s="187"/>
      <c r="W49" s="187"/>
      <c r="X49" s="85"/>
      <c r="Y49" s="85"/>
      <c r="Z49" s="85"/>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85"/>
      <c r="BL49" s="111"/>
      <c r="BM49" s="111"/>
      <c r="BN49" s="111"/>
      <c r="BO49" s="111"/>
      <c r="BP49" s="111"/>
      <c r="BQ49" s="111"/>
      <c r="BR49" s="111"/>
      <c r="BS49" s="111"/>
      <c r="BT49" s="111"/>
      <c r="BU49" s="111"/>
    </row>
    <row r="50" spans="2:74" ht="4.5" customHeight="1">
      <c r="AQ50" s="28"/>
      <c r="AR50" s="28"/>
      <c r="AS50" s="28"/>
      <c r="AT50" s="28"/>
      <c r="AU50" s="28"/>
      <c r="AV50" s="28"/>
      <c r="AW50" s="28"/>
      <c r="AX50" s="28"/>
      <c r="AY50" s="28"/>
      <c r="AZ50" s="28"/>
      <c r="BA50" s="28"/>
      <c r="BB50" s="28"/>
      <c r="BC50" s="28"/>
      <c r="BD50" s="28"/>
      <c r="BE50" s="28"/>
    </row>
    <row r="51" spans="2:74" ht="7.5" customHeight="1">
      <c r="B51" s="628" t="s">
        <v>88</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Q51" s="28"/>
      <c r="AR51" s="28"/>
      <c r="AS51" s="28"/>
      <c r="AT51" s="28"/>
      <c r="AU51" s="28"/>
      <c r="AV51" s="28"/>
      <c r="AW51" s="28"/>
      <c r="AX51" s="28"/>
      <c r="AY51" s="28"/>
      <c r="AZ51" s="28"/>
      <c r="BA51" s="28"/>
      <c r="BB51" s="28"/>
      <c r="BC51" s="28"/>
      <c r="BD51" s="28"/>
      <c r="BE51" s="28"/>
    </row>
    <row r="52" spans="2:74" ht="7.5" customHeight="1" thickBot="1">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Q52" s="28"/>
      <c r="AR52" s="28"/>
      <c r="AS52" s="28"/>
      <c r="AT52" s="28"/>
      <c r="AU52" s="28"/>
      <c r="AV52" s="28"/>
      <c r="AW52" s="28"/>
      <c r="AX52" s="28"/>
      <c r="AY52" s="28"/>
      <c r="AZ52" s="28"/>
      <c r="BA52" s="28"/>
      <c r="BB52" s="28"/>
      <c r="BC52" s="28"/>
      <c r="BD52" s="28"/>
      <c r="BE52" s="28"/>
    </row>
    <row r="53" spans="2:74" ht="8.25" customHeight="1">
      <c r="C53" s="19"/>
      <c r="D53" s="629" t="s">
        <v>90</v>
      </c>
      <c r="E53" s="629"/>
      <c r="F53" s="629"/>
      <c r="G53" s="629"/>
      <c r="H53" s="629"/>
      <c r="I53" s="629"/>
      <c r="J53" s="629"/>
      <c r="K53" s="629"/>
      <c r="L53" s="629"/>
      <c r="M53" s="629"/>
      <c r="N53" s="189"/>
      <c r="O53" s="663"/>
      <c r="P53" s="664"/>
      <c r="Q53" s="588" t="s">
        <v>111</v>
      </c>
      <c r="R53" s="589"/>
      <c r="S53" s="589"/>
      <c r="T53" s="589"/>
      <c r="U53" s="589"/>
      <c r="V53" s="589"/>
      <c r="W53" s="589"/>
      <c r="X53" s="589"/>
      <c r="Y53" s="589"/>
      <c r="Z53" s="589"/>
      <c r="AA53" s="589"/>
      <c r="AB53" s="589"/>
      <c r="AC53" s="589"/>
      <c r="AD53" s="590"/>
      <c r="AE53" s="604" t="s">
        <v>10</v>
      </c>
      <c r="AF53" s="605"/>
      <c r="AG53" s="605"/>
      <c r="AH53" s="605"/>
      <c r="AI53" s="35"/>
      <c r="AJ53" s="643" t="str">
        <f>'入力シート（交付）（長寿命型）'!$N$29</f>
        <v xml:space="preserve"> </v>
      </c>
      <c r="AK53" s="644"/>
      <c r="AL53" s="644"/>
      <c r="AM53" s="644"/>
      <c r="AN53" s="644"/>
      <c r="AO53" s="644"/>
      <c r="AP53" s="644"/>
      <c r="AQ53" s="644"/>
      <c r="AR53" s="644"/>
      <c r="AS53" s="644"/>
      <c r="AT53" s="644"/>
      <c r="AU53" s="644"/>
      <c r="AV53" s="644"/>
      <c r="AW53" s="644"/>
      <c r="AX53" s="644"/>
      <c r="AY53" s="644"/>
      <c r="AZ53" s="644"/>
      <c r="BA53" s="644"/>
      <c r="BB53" s="644"/>
      <c r="BC53" s="644"/>
      <c r="BD53" s="644"/>
      <c r="BE53" s="644"/>
      <c r="BF53" s="644"/>
      <c r="BG53" s="644"/>
      <c r="BH53" s="644"/>
      <c r="BI53" s="644"/>
      <c r="BJ53" s="644"/>
      <c r="BK53" s="644"/>
      <c r="BL53" s="644"/>
      <c r="BM53" s="644"/>
      <c r="BN53" s="644"/>
      <c r="BO53" s="644"/>
      <c r="BP53" s="644"/>
      <c r="BQ53" s="644"/>
      <c r="BR53" s="644"/>
      <c r="BS53" s="644"/>
      <c r="BT53" s="644"/>
      <c r="BU53" s="190"/>
    </row>
    <row r="54" spans="2:74" ht="8.25" customHeight="1">
      <c r="C54" s="23"/>
      <c r="D54" s="630"/>
      <c r="E54" s="630"/>
      <c r="F54" s="630"/>
      <c r="G54" s="630"/>
      <c r="H54" s="630"/>
      <c r="I54" s="630"/>
      <c r="J54" s="630"/>
      <c r="K54" s="630"/>
      <c r="L54" s="630"/>
      <c r="M54" s="630"/>
      <c r="N54" s="40"/>
      <c r="O54" s="665"/>
      <c r="P54" s="666"/>
      <c r="Q54" s="591"/>
      <c r="R54" s="592"/>
      <c r="S54" s="592"/>
      <c r="T54" s="592"/>
      <c r="U54" s="592"/>
      <c r="V54" s="592"/>
      <c r="W54" s="592"/>
      <c r="X54" s="592"/>
      <c r="Y54" s="592"/>
      <c r="Z54" s="592"/>
      <c r="AA54" s="592"/>
      <c r="AB54" s="592"/>
      <c r="AC54" s="592"/>
      <c r="AD54" s="593"/>
      <c r="AE54" s="599"/>
      <c r="AF54" s="600"/>
      <c r="AG54" s="600"/>
      <c r="AH54" s="600"/>
      <c r="AI54" s="191"/>
      <c r="AJ54" s="603"/>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192"/>
    </row>
    <row r="55" spans="2:74" ht="9" customHeight="1">
      <c r="C55" s="21"/>
      <c r="D55" s="193"/>
      <c r="E55" s="193"/>
      <c r="F55" s="193"/>
      <c r="G55" s="193"/>
      <c r="H55" s="193"/>
      <c r="I55" s="193"/>
      <c r="J55" s="193"/>
      <c r="K55" s="193"/>
      <c r="L55" s="193"/>
      <c r="M55" s="193"/>
      <c r="N55" s="193"/>
      <c r="O55" s="36"/>
      <c r="P55" s="22"/>
      <c r="Q55" s="591"/>
      <c r="R55" s="592"/>
      <c r="S55" s="592"/>
      <c r="T55" s="592"/>
      <c r="U55" s="592"/>
      <c r="V55" s="592"/>
      <c r="W55" s="592"/>
      <c r="X55" s="592"/>
      <c r="Y55" s="592"/>
      <c r="Z55" s="592"/>
      <c r="AA55" s="592"/>
      <c r="AB55" s="592"/>
      <c r="AC55" s="592"/>
      <c r="AD55" s="593"/>
      <c r="AE55" s="194"/>
      <c r="AF55" s="582" t="str">
        <f>'入力シート（交付）（長寿命型）'!$N$30</f>
        <v xml:space="preserve"> </v>
      </c>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195"/>
    </row>
    <row r="56" spans="2:74" ht="9" customHeight="1">
      <c r="C56" s="21"/>
      <c r="D56" s="614" t="s">
        <v>280</v>
      </c>
      <c r="E56" s="614"/>
      <c r="F56" s="614"/>
      <c r="G56" s="615" t="s">
        <v>89</v>
      </c>
      <c r="H56" s="615"/>
      <c r="I56" s="615"/>
      <c r="J56" s="615"/>
      <c r="K56" s="615"/>
      <c r="L56" s="615"/>
      <c r="M56" s="615"/>
      <c r="N56" s="615"/>
      <c r="O56" s="36"/>
      <c r="P56" s="22"/>
      <c r="Q56" s="591"/>
      <c r="R56" s="592"/>
      <c r="S56" s="592"/>
      <c r="T56" s="592"/>
      <c r="U56" s="592"/>
      <c r="V56" s="592"/>
      <c r="W56" s="592"/>
      <c r="X56" s="592"/>
      <c r="Y56" s="592"/>
      <c r="Z56" s="592"/>
      <c r="AA56" s="592"/>
      <c r="AB56" s="592"/>
      <c r="AC56" s="592"/>
      <c r="AD56" s="593"/>
      <c r="AE56" s="19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c r="BC56" s="584"/>
      <c r="BD56" s="584"/>
      <c r="BE56" s="584"/>
      <c r="BF56" s="584"/>
      <c r="BG56" s="584"/>
      <c r="BH56" s="584"/>
      <c r="BI56" s="584"/>
      <c r="BJ56" s="584"/>
      <c r="BK56" s="584"/>
      <c r="BL56" s="584"/>
      <c r="BM56" s="584"/>
      <c r="BN56" s="584"/>
      <c r="BO56" s="584"/>
      <c r="BP56" s="584"/>
      <c r="BQ56" s="584"/>
      <c r="BR56" s="584"/>
      <c r="BS56" s="584"/>
      <c r="BT56" s="584"/>
      <c r="BU56" s="195"/>
    </row>
    <row r="57" spans="2:74" ht="9" customHeight="1">
      <c r="C57" s="21"/>
      <c r="D57" s="614"/>
      <c r="E57" s="614"/>
      <c r="F57" s="614"/>
      <c r="G57" s="615"/>
      <c r="H57" s="615"/>
      <c r="I57" s="615"/>
      <c r="J57" s="615"/>
      <c r="K57" s="615"/>
      <c r="L57" s="615"/>
      <c r="M57" s="615"/>
      <c r="N57" s="615"/>
      <c r="O57" s="36"/>
      <c r="P57" s="22"/>
      <c r="Q57" s="594"/>
      <c r="R57" s="595"/>
      <c r="S57" s="595"/>
      <c r="T57" s="595"/>
      <c r="U57" s="595"/>
      <c r="V57" s="595"/>
      <c r="W57" s="595"/>
      <c r="X57" s="595"/>
      <c r="Y57" s="595"/>
      <c r="Z57" s="595"/>
      <c r="AA57" s="595"/>
      <c r="AB57" s="595"/>
      <c r="AC57" s="595"/>
      <c r="AD57" s="596"/>
      <c r="AE57" s="19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6"/>
      <c r="BI57" s="586"/>
      <c r="BJ57" s="586"/>
      <c r="BK57" s="586"/>
      <c r="BL57" s="586"/>
      <c r="BM57" s="586"/>
      <c r="BN57" s="586"/>
      <c r="BO57" s="586"/>
      <c r="BP57" s="586"/>
      <c r="BQ57" s="586"/>
      <c r="BR57" s="586"/>
      <c r="BS57" s="586"/>
      <c r="BT57" s="586"/>
      <c r="BU57" s="197"/>
    </row>
    <row r="58" spans="2:74" ht="8.25" customHeight="1">
      <c r="C58" s="198"/>
      <c r="D58" s="199"/>
      <c r="E58" s="199"/>
      <c r="F58" s="199"/>
      <c r="G58" s="200"/>
      <c r="H58" s="200"/>
      <c r="I58" s="200"/>
      <c r="J58" s="200"/>
      <c r="K58" s="200"/>
      <c r="L58" s="200"/>
      <c r="M58" s="200"/>
      <c r="N58" s="200"/>
      <c r="O58" s="200"/>
      <c r="P58" s="200"/>
      <c r="Q58" s="631" t="s">
        <v>96</v>
      </c>
      <c r="R58" s="632"/>
      <c r="S58" s="632"/>
      <c r="T58" s="632"/>
      <c r="U58" s="632"/>
      <c r="V58" s="632"/>
      <c r="W58" s="632"/>
      <c r="X58" s="632"/>
      <c r="Y58" s="632"/>
      <c r="Z58" s="632"/>
      <c r="AA58" s="632"/>
      <c r="AB58" s="632"/>
      <c r="AC58" s="632"/>
      <c r="AD58" s="633"/>
      <c r="AE58" s="597" t="s">
        <v>10</v>
      </c>
      <c r="AF58" s="598"/>
      <c r="AG58" s="598"/>
      <c r="AH58" s="598"/>
      <c r="AI58" s="25"/>
      <c r="AJ58" s="601" t="str">
        <f>'入力シート（交付）（長寿命型）'!$N$31</f>
        <v xml:space="preserve">  </v>
      </c>
      <c r="AK58" s="602"/>
      <c r="AL58" s="602"/>
      <c r="AM58" s="602"/>
      <c r="AN58" s="602"/>
      <c r="AO58" s="602"/>
      <c r="AP58" s="602"/>
      <c r="AQ58" s="602"/>
      <c r="AR58" s="602"/>
      <c r="AS58" s="602"/>
      <c r="AT58" s="602"/>
      <c r="AU58" s="602"/>
      <c r="AV58" s="602"/>
      <c r="AW58" s="602"/>
      <c r="AX58" s="602"/>
      <c r="AY58" s="602"/>
      <c r="AZ58" s="602"/>
      <c r="BA58" s="602"/>
      <c r="BB58" s="602"/>
      <c r="BC58" s="602"/>
      <c r="BD58" s="602"/>
      <c r="BE58" s="602"/>
      <c r="BF58" s="602"/>
      <c r="BG58" s="602"/>
      <c r="BH58" s="602"/>
      <c r="BI58" s="602"/>
      <c r="BJ58" s="602"/>
      <c r="BK58" s="602"/>
      <c r="BL58" s="602"/>
      <c r="BM58" s="602"/>
      <c r="BN58" s="602"/>
      <c r="BO58" s="602"/>
      <c r="BP58" s="602"/>
      <c r="BQ58" s="602"/>
      <c r="BR58" s="602"/>
      <c r="BS58" s="602"/>
      <c r="BT58" s="602"/>
      <c r="BU58" s="195"/>
    </row>
    <row r="59" spans="2:74" ht="8.25" customHeight="1">
      <c r="C59" s="21"/>
      <c r="D59" s="36"/>
      <c r="E59" s="36"/>
      <c r="F59" s="36"/>
      <c r="G59" s="85"/>
      <c r="H59" s="85"/>
      <c r="I59" s="85"/>
      <c r="J59" s="85"/>
      <c r="K59" s="85"/>
      <c r="L59" s="85"/>
      <c r="M59" s="201"/>
      <c r="N59" s="201"/>
      <c r="O59" s="626"/>
      <c r="P59" s="627"/>
      <c r="Q59" s="634"/>
      <c r="R59" s="635"/>
      <c r="S59" s="635"/>
      <c r="T59" s="635"/>
      <c r="U59" s="635"/>
      <c r="V59" s="635"/>
      <c r="W59" s="635"/>
      <c r="X59" s="635"/>
      <c r="Y59" s="635"/>
      <c r="Z59" s="635"/>
      <c r="AA59" s="635"/>
      <c r="AB59" s="635"/>
      <c r="AC59" s="635"/>
      <c r="AD59" s="636"/>
      <c r="AE59" s="599"/>
      <c r="AF59" s="600"/>
      <c r="AG59" s="600"/>
      <c r="AH59" s="600"/>
      <c r="AI59" s="191"/>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3"/>
      <c r="BU59" s="192"/>
    </row>
    <row r="60" spans="2:74" ht="9" customHeight="1">
      <c r="C60" s="21"/>
      <c r="D60" s="614" t="s">
        <v>24</v>
      </c>
      <c r="E60" s="614"/>
      <c r="F60" s="614"/>
      <c r="G60" s="616" t="s">
        <v>91</v>
      </c>
      <c r="H60" s="616"/>
      <c r="I60" s="616"/>
      <c r="J60" s="616"/>
      <c r="K60" s="616"/>
      <c r="L60" s="616"/>
      <c r="M60" s="616"/>
      <c r="N60" s="616"/>
      <c r="O60" s="626"/>
      <c r="P60" s="627"/>
      <c r="Q60" s="634"/>
      <c r="R60" s="635"/>
      <c r="S60" s="635"/>
      <c r="T60" s="635"/>
      <c r="U60" s="635"/>
      <c r="V60" s="635"/>
      <c r="W60" s="635"/>
      <c r="X60" s="635"/>
      <c r="Y60" s="635"/>
      <c r="Z60" s="635"/>
      <c r="AA60" s="635"/>
      <c r="AB60" s="635"/>
      <c r="AC60" s="635"/>
      <c r="AD60" s="636"/>
      <c r="AE60" s="194"/>
      <c r="AF60" s="582" t="str">
        <f>'入力シート（交付）（長寿命型）'!$N$32</f>
        <v xml:space="preserve"> </v>
      </c>
      <c r="AG60" s="583"/>
      <c r="AH60" s="583"/>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83"/>
      <c r="BH60" s="583"/>
      <c r="BI60" s="583"/>
      <c r="BJ60" s="583"/>
      <c r="BK60" s="583"/>
      <c r="BL60" s="583"/>
      <c r="BM60" s="583"/>
      <c r="BN60" s="583"/>
      <c r="BO60" s="583"/>
      <c r="BP60" s="583"/>
      <c r="BQ60" s="583"/>
      <c r="BR60" s="583"/>
      <c r="BS60" s="583"/>
      <c r="BT60" s="583"/>
      <c r="BU60" s="195"/>
    </row>
    <row r="61" spans="2:74" ht="9" customHeight="1">
      <c r="C61" s="21"/>
      <c r="D61" s="614"/>
      <c r="E61" s="614"/>
      <c r="F61" s="614"/>
      <c r="G61" s="616"/>
      <c r="H61" s="616"/>
      <c r="I61" s="616"/>
      <c r="J61" s="616"/>
      <c r="K61" s="616"/>
      <c r="L61" s="616"/>
      <c r="M61" s="616"/>
      <c r="N61" s="616"/>
      <c r="O61" s="85"/>
      <c r="P61" s="202"/>
      <c r="Q61" s="634"/>
      <c r="R61" s="635"/>
      <c r="S61" s="635"/>
      <c r="T61" s="635"/>
      <c r="U61" s="635"/>
      <c r="V61" s="635"/>
      <c r="W61" s="635"/>
      <c r="X61" s="635"/>
      <c r="Y61" s="635"/>
      <c r="Z61" s="635"/>
      <c r="AA61" s="635"/>
      <c r="AB61" s="635"/>
      <c r="AC61" s="635"/>
      <c r="AD61" s="636"/>
      <c r="AE61" s="19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c r="BC61" s="584"/>
      <c r="BD61" s="584"/>
      <c r="BE61" s="584"/>
      <c r="BF61" s="584"/>
      <c r="BG61" s="584"/>
      <c r="BH61" s="584"/>
      <c r="BI61" s="584"/>
      <c r="BJ61" s="584"/>
      <c r="BK61" s="584"/>
      <c r="BL61" s="584"/>
      <c r="BM61" s="584"/>
      <c r="BN61" s="584"/>
      <c r="BO61" s="584"/>
      <c r="BP61" s="584"/>
      <c r="BQ61" s="584"/>
      <c r="BR61" s="584"/>
      <c r="BS61" s="584"/>
      <c r="BT61" s="584"/>
      <c r="BU61" s="195"/>
    </row>
    <row r="62" spans="2:74" ht="9" customHeight="1" thickBot="1">
      <c r="C62" s="180"/>
      <c r="D62" s="67"/>
      <c r="E62" s="67"/>
      <c r="F62" s="67"/>
      <c r="G62" s="203"/>
      <c r="H62" s="203"/>
      <c r="I62" s="203"/>
      <c r="J62" s="203"/>
      <c r="K62" s="203"/>
      <c r="L62" s="203"/>
      <c r="M62" s="203"/>
      <c r="N62" s="203"/>
      <c r="O62" s="203"/>
      <c r="P62" s="204"/>
      <c r="Q62" s="637"/>
      <c r="R62" s="638"/>
      <c r="S62" s="638"/>
      <c r="T62" s="638"/>
      <c r="U62" s="638"/>
      <c r="V62" s="638"/>
      <c r="W62" s="638"/>
      <c r="X62" s="638"/>
      <c r="Y62" s="638"/>
      <c r="Z62" s="638"/>
      <c r="AA62" s="638"/>
      <c r="AB62" s="638"/>
      <c r="AC62" s="638"/>
      <c r="AD62" s="639"/>
      <c r="AE62" s="20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5"/>
      <c r="BH62" s="585"/>
      <c r="BI62" s="585"/>
      <c r="BJ62" s="585"/>
      <c r="BK62" s="585"/>
      <c r="BL62" s="585"/>
      <c r="BM62" s="585"/>
      <c r="BN62" s="585"/>
      <c r="BO62" s="585"/>
      <c r="BP62" s="585"/>
      <c r="BQ62" s="585"/>
      <c r="BR62" s="585"/>
      <c r="BS62" s="585"/>
      <c r="BT62" s="585"/>
      <c r="BU62" s="206"/>
    </row>
    <row r="63" spans="2:74" ht="10.5" customHeight="1">
      <c r="G63" s="28"/>
      <c r="H63" s="28"/>
      <c r="I63" s="28"/>
      <c r="J63" s="28"/>
      <c r="K63" s="28"/>
      <c r="L63" s="28"/>
      <c r="M63" s="28"/>
      <c r="N63" s="28"/>
      <c r="O63" s="207" t="s">
        <v>98</v>
      </c>
      <c r="P63" s="208"/>
      <c r="Q63" s="208"/>
      <c r="R63" s="208"/>
      <c r="S63" s="208"/>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8"/>
      <c r="BT63" s="28"/>
      <c r="BU63" s="28"/>
      <c r="BV63" s="115"/>
    </row>
    <row r="64" spans="2:74" ht="10.5" customHeight="1">
      <c r="O64" s="209" t="s">
        <v>97</v>
      </c>
      <c r="P64" s="57"/>
      <c r="Q64" s="57"/>
      <c r="R64" s="57"/>
      <c r="S64" s="209"/>
      <c r="T64" s="209"/>
      <c r="U64" s="209"/>
      <c r="V64" s="209"/>
      <c r="W64" s="209"/>
      <c r="X64" s="209"/>
      <c r="Y64" s="209"/>
      <c r="Z64" s="209"/>
      <c r="AA64" s="209"/>
      <c r="AB64" s="209"/>
      <c r="AC64" s="209"/>
      <c r="AD64" s="209"/>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8"/>
      <c r="BT64" s="28"/>
      <c r="BU64" s="28"/>
      <c r="BV64" s="115"/>
    </row>
    <row r="65" spans="2:74" ht="10.5" customHeight="1">
      <c r="O65" s="209" t="s">
        <v>134</v>
      </c>
      <c r="P65" s="209" t="s">
        <v>188</v>
      </c>
      <c r="Q65" s="209"/>
      <c r="R65" s="209"/>
      <c r="S65" s="209"/>
      <c r="T65" s="209"/>
      <c r="U65" s="209"/>
      <c r="V65" s="209"/>
      <c r="W65" s="209"/>
      <c r="X65" s="209"/>
      <c r="Y65" s="209"/>
      <c r="Z65" s="209"/>
      <c r="AA65" s="209"/>
      <c r="AB65" s="209"/>
      <c r="AC65" s="209"/>
      <c r="AD65" s="209"/>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10"/>
      <c r="BJ65" s="207"/>
      <c r="BK65" s="207"/>
      <c r="BL65" s="207"/>
      <c r="BM65" s="207"/>
      <c r="BN65" s="207"/>
      <c r="BO65" s="207"/>
      <c r="BP65" s="207"/>
      <c r="BQ65" s="207"/>
      <c r="BR65" s="207"/>
      <c r="BS65" s="28"/>
      <c r="BT65" s="28"/>
      <c r="BU65" s="28"/>
      <c r="BV65" s="211"/>
    </row>
    <row r="66" spans="2:74" ht="10.5" customHeight="1">
      <c r="O66" s="209"/>
      <c r="P66" s="209" t="s">
        <v>135</v>
      </c>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09"/>
      <c r="BR66" s="209"/>
      <c r="BV66" s="211"/>
    </row>
    <row r="67" spans="2:74" ht="7.5" customHeight="1">
      <c r="B67" s="606"/>
      <c r="C67" s="606"/>
      <c r="D67" s="606"/>
      <c r="E67" s="606"/>
      <c r="F67" s="606"/>
      <c r="G67" s="606"/>
      <c r="H67" s="606"/>
      <c r="I67" s="606"/>
      <c r="J67" s="606"/>
      <c r="K67" s="606"/>
      <c r="L67" s="606"/>
      <c r="M67" s="606"/>
      <c r="N67" s="606"/>
      <c r="O67" s="606"/>
      <c r="P67" s="606"/>
      <c r="Q67" s="606"/>
      <c r="R67" s="606"/>
      <c r="S67" s="606"/>
      <c r="T67" s="606"/>
      <c r="U67" s="606"/>
      <c r="V67" s="606"/>
      <c r="W67" s="606"/>
      <c r="X67" s="606"/>
      <c r="Y67" s="606"/>
      <c r="Z67" s="606"/>
      <c r="AA67" s="606"/>
      <c r="AB67" s="606"/>
      <c r="AC67" s="606"/>
      <c r="AD67" s="606"/>
      <c r="AE67" s="606"/>
      <c r="AF67" s="606"/>
      <c r="AG67" s="606"/>
      <c r="AH67" s="606"/>
      <c r="AI67" s="606"/>
      <c r="AJ67" s="606"/>
      <c r="AK67" s="606"/>
      <c r="AL67" s="606"/>
      <c r="AM67" s="606"/>
      <c r="AN67" s="606"/>
      <c r="AO67" s="606"/>
      <c r="AP67" s="606"/>
      <c r="AQ67" s="606"/>
      <c r="AR67" s="606"/>
      <c r="AS67" s="606"/>
      <c r="AT67" s="606"/>
      <c r="AU67" s="606"/>
      <c r="AV67" s="606"/>
      <c r="AW67" s="606"/>
      <c r="AX67" s="606"/>
      <c r="AY67" s="606"/>
      <c r="AZ67" s="606"/>
      <c r="BA67" s="606"/>
      <c r="BB67" s="606"/>
      <c r="BC67" s="606"/>
      <c r="BD67" s="606"/>
      <c r="BE67" s="606"/>
      <c r="BF67" s="606"/>
      <c r="BG67" s="606"/>
      <c r="BH67" s="606"/>
      <c r="BI67" s="606"/>
      <c r="BJ67" s="606"/>
      <c r="BK67" s="606"/>
      <c r="BL67" s="606"/>
      <c r="BM67" s="606"/>
      <c r="BN67" s="606"/>
      <c r="BO67" s="606"/>
      <c r="BP67" s="606"/>
      <c r="BQ67" s="606"/>
      <c r="BR67" s="606"/>
      <c r="BS67" s="606"/>
      <c r="BT67" s="606"/>
      <c r="BU67" s="606"/>
    </row>
    <row r="68" spans="2:74" ht="7.5" customHeight="1">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row>
    <row r="69" spans="2:74" ht="13.5" customHeight="1">
      <c r="B69" s="212" t="s">
        <v>169</v>
      </c>
      <c r="C69" s="119"/>
      <c r="D69" s="119"/>
      <c r="E69" s="119"/>
      <c r="F69" s="119"/>
      <c r="G69" s="119"/>
      <c r="H69" s="119"/>
      <c r="I69" s="119"/>
      <c r="J69" s="119"/>
      <c r="K69" s="119"/>
      <c r="L69" s="119"/>
      <c r="M69" s="119"/>
      <c r="N69" s="119"/>
      <c r="O69" s="119"/>
      <c r="P69" s="119"/>
      <c r="Q69" s="119"/>
      <c r="R69" s="119"/>
      <c r="S69" s="119"/>
      <c r="T69" s="119"/>
      <c r="U69" s="119"/>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row>
    <row r="70" spans="2:74" ht="7.5" customHeight="1">
      <c r="B70" s="212"/>
      <c r="C70" s="119"/>
      <c r="D70" s="119"/>
      <c r="E70" s="119"/>
      <c r="F70" s="119"/>
      <c r="G70" s="119"/>
      <c r="H70" s="119"/>
      <c r="I70" s="119"/>
      <c r="J70" s="119"/>
      <c r="K70" s="119"/>
      <c r="L70" s="119"/>
      <c r="M70" s="119"/>
      <c r="N70" s="119"/>
      <c r="O70" s="119"/>
      <c r="P70" s="119"/>
      <c r="Q70" s="119"/>
      <c r="R70" s="119"/>
      <c r="S70" s="119"/>
      <c r="T70" s="119"/>
      <c r="U70" s="119"/>
      <c r="V70" s="212"/>
      <c r="W70" s="212"/>
      <c r="X70" s="212"/>
      <c r="Y70" s="212"/>
      <c r="Z70" s="212"/>
      <c r="AA70" s="212"/>
      <c r="AB70" s="212"/>
      <c r="AC70" s="212"/>
      <c r="AD70" s="212"/>
      <c r="AE70" s="212"/>
      <c r="AF70" s="212"/>
      <c r="AG70" s="212"/>
      <c r="AH70" s="212"/>
      <c r="AI70" s="212"/>
      <c r="AJ70" s="213"/>
      <c r="AK70" s="213"/>
      <c r="AL70" s="213"/>
      <c r="AM70" s="213"/>
      <c r="AN70" s="213"/>
      <c r="AO70" s="213"/>
      <c r="AP70" s="213"/>
      <c r="AQ70" s="213"/>
      <c r="AR70" s="213"/>
      <c r="AS70" s="213"/>
      <c r="AT70" s="213"/>
      <c r="AU70" s="213"/>
      <c r="AV70" s="213"/>
      <c r="AW70" s="213"/>
      <c r="AX70" s="213"/>
      <c r="AY70" s="213"/>
      <c r="AZ70" s="213"/>
      <c r="BA70" s="213"/>
      <c r="BB70" s="212"/>
      <c r="BC70" s="212"/>
      <c r="BD70" s="212"/>
      <c r="BE70" s="212"/>
      <c r="BF70" s="212"/>
      <c r="BG70" s="212"/>
      <c r="BH70" s="212"/>
      <c r="BI70" s="212"/>
      <c r="BJ70" s="212"/>
      <c r="BK70" s="212"/>
      <c r="BL70" s="212"/>
      <c r="BM70" s="212"/>
      <c r="BN70" s="212"/>
      <c r="BO70" s="212"/>
      <c r="BP70" s="212"/>
      <c r="BQ70" s="212"/>
      <c r="BR70" s="212"/>
      <c r="BS70" s="212"/>
      <c r="BT70" s="212"/>
      <c r="BU70" s="212"/>
    </row>
    <row r="71" spans="2:74" ht="7.5" customHeight="1">
      <c r="B71" s="606" t="s">
        <v>168</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212"/>
      <c r="AJ71" s="213"/>
      <c r="AK71" s="213"/>
      <c r="AL71" s="213"/>
      <c r="AM71" s="213"/>
      <c r="AN71" s="213"/>
      <c r="AO71" s="213"/>
      <c r="AP71" s="213"/>
      <c r="AQ71" s="213"/>
      <c r="AR71" s="213"/>
      <c r="AS71" s="213"/>
      <c r="AT71" s="213"/>
      <c r="AU71" s="213"/>
      <c r="AV71" s="213"/>
      <c r="AW71" s="213"/>
      <c r="AX71" s="213"/>
      <c r="AY71" s="213"/>
      <c r="AZ71" s="213"/>
      <c r="BA71" s="213"/>
      <c r="BB71" s="212"/>
      <c r="BC71" s="212"/>
      <c r="BD71" s="212"/>
      <c r="BE71" s="212"/>
      <c r="BF71" s="212"/>
      <c r="BG71" s="212"/>
      <c r="BH71" s="212"/>
      <c r="BI71" s="212"/>
      <c r="BJ71" s="212"/>
      <c r="BK71" s="212"/>
      <c r="BL71" s="212"/>
      <c r="BM71" s="212"/>
      <c r="BN71" s="212"/>
      <c r="BO71" s="212"/>
      <c r="BP71" s="212"/>
      <c r="BQ71" s="212"/>
      <c r="BR71" s="212"/>
      <c r="BS71" s="212"/>
      <c r="BT71" s="212"/>
      <c r="BU71" s="212"/>
    </row>
    <row r="72" spans="2:74" ht="7.5" customHeight="1">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row>
    <row r="73" spans="2:74" ht="7.5" customHeight="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row>
    <row r="74" spans="2:74" ht="7.5" customHeight="1">
      <c r="B74" s="606" t="s">
        <v>110</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6"/>
      <c r="AL74" s="606"/>
      <c r="AM74" s="606"/>
      <c r="AN74" s="606"/>
      <c r="AO74" s="606"/>
      <c r="AP74" s="606"/>
      <c r="AQ74" s="606"/>
      <c r="AR74" s="606"/>
      <c r="AS74" s="606"/>
      <c r="AT74" s="606"/>
      <c r="AU74" s="606"/>
      <c r="AV74" s="606"/>
      <c r="AW74" s="606"/>
      <c r="AX74" s="606"/>
      <c r="AY74" s="606"/>
      <c r="AZ74" s="606"/>
      <c r="BA74" s="606"/>
      <c r="BB74" s="606"/>
      <c r="BC74" s="606"/>
      <c r="BD74" s="606"/>
      <c r="BE74" s="606"/>
      <c r="BF74" s="606"/>
      <c r="BG74" s="606"/>
      <c r="BH74" s="606"/>
      <c r="BI74" s="606"/>
      <c r="BJ74" s="606"/>
      <c r="BK74" s="606"/>
      <c r="BL74" s="606"/>
      <c r="BM74" s="606"/>
      <c r="BN74" s="606"/>
      <c r="BO74" s="606"/>
      <c r="BP74" s="606"/>
      <c r="BQ74" s="606"/>
      <c r="BR74" s="606"/>
      <c r="BS74" s="606"/>
      <c r="BT74" s="606"/>
      <c r="BU74" s="606"/>
    </row>
    <row r="75" spans="2:74" ht="7.5" customHeight="1">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606"/>
      <c r="AQ75" s="606"/>
      <c r="AR75" s="606"/>
      <c r="AS75" s="606"/>
      <c r="AT75" s="606"/>
      <c r="AU75" s="606"/>
      <c r="AV75" s="606"/>
      <c r="AW75" s="606"/>
      <c r="AX75" s="606"/>
      <c r="AY75" s="606"/>
      <c r="AZ75" s="606"/>
      <c r="BA75" s="606"/>
      <c r="BB75" s="606"/>
      <c r="BC75" s="606"/>
      <c r="BD75" s="606"/>
      <c r="BE75" s="606"/>
      <c r="BF75" s="606"/>
      <c r="BG75" s="606"/>
      <c r="BH75" s="606"/>
      <c r="BI75" s="606"/>
      <c r="BJ75" s="606"/>
      <c r="BK75" s="606"/>
      <c r="BL75" s="606"/>
      <c r="BM75" s="606"/>
      <c r="BN75" s="606"/>
      <c r="BO75" s="606"/>
      <c r="BP75" s="606"/>
      <c r="BQ75" s="606"/>
      <c r="BR75" s="606"/>
      <c r="BS75" s="606"/>
      <c r="BT75" s="606"/>
      <c r="BU75" s="606"/>
    </row>
    <row r="76" spans="2:74" ht="7.5" customHeight="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row>
    <row r="77" spans="2:74" ht="7.5" customHeight="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row>
    <row r="78" spans="2:74" ht="7.5" customHeight="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row>
    <row r="79" spans="2:74" ht="7.5" customHeight="1">
      <c r="B79" s="212"/>
      <c r="C79" s="212"/>
      <c r="D79" s="212"/>
      <c r="E79" s="212"/>
      <c r="F79" s="212"/>
      <c r="G79" s="212"/>
      <c r="H79" s="212"/>
      <c r="I79" s="212"/>
      <c r="J79" s="212"/>
      <c r="K79" s="212"/>
      <c r="L79" s="212"/>
      <c r="M79" s="212"/>
      <c r="N79" s="212"/>
      <c r="O79" s="213"/>
      <c r="P79" s="213"/>
      <c r="Q79" s="213"/>
      <c r="R79" s="213"/>
      <c r="S79" s="213"/>
      <c r="T79" s="213"/>
      <c r="U79" s="213"/>
      <c r="V79" s="213"/>
      <c r="W79" s="213"/>
      <c r="X79" s="213"/>
      <c r="Y79" s="213"/>
      <c r="Z79" s="213"/>
      <c r="AA79" s="213"/>
      <c r="AB79" s="213"/>
      <c r="AC79" s="213"/>
      <c r="AD79" s="213"/>
      <c r="AE79" s="213"/>
      <c r="AF79" s="213"/>
      <c r="AG79" s="213"/>
      <c r="AH79" s="213"/>
      <c r="AI79" s="213"/>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row>
    <row r="80" spans="2:74" ht="7.5" customHeight="1">
      <c r="B80" s="212"/>
      <c r="C80" s="212"/>
      <c r="D80" s="212"/>
      <c r="E80" s="212"/>
      <c r="F80" s="212"/>
      <c r="G80" s="212"/>
      <c r="H80" s="212"/>
      <c r="I80" s="212"/>
      <c r="J80" s="212"/>
      <c r="K80" s="212"/>
      <c r="L80" s="212"/>
      <c r="M80" s="212"/>
      <c r="N80" s="212"/>
      <c r="O80" s="213"/>
      <c r="P80" s="213"/>
      <c r="Q80" s="213"/>
      <c r="R80" s="213"/>
      <c r="S80" s="213"/>
      <c r="T80" s="213"/>
      <c r="U80" s="213"/>
      <c r="V80" s="213"/>
      <c r="W80" s="213"/>
      <c r="X80" s="213"/>
      <c r="Y80" s="213"/>
      <c r="Z80" s="213"/>
      <c r="AA80" s="213"/>
      <c r="AB80" s="213"/>
      <c r="AC80" s="213"/>
      <c r="AD80" s="213"/>
      <c r="AE80" s="213"/>
      <c r="AF80" s="213"/>
      <c r="AG80" s="213"/>
      <c r="AH80" s="213"/>
      <c r="AI80" s="213"/>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row>
    <row r="81" spans="2:74" ht="7.5" customHeight="1">
      <c r="B81" s="212"/>
      <c r="C81" s="212"/>
      <c r="D81" s="212"/>
      <c r="E81" s="212"/>
      <c r="F81" s="212"/>
      <c r="G81" s="212"/>
      <c r="H81" s="212"/>
      <c r="I81" s="212"/>
      <c r="J81" s="212"/>
      <c r="K81" s="212"/>
      <c r="L81" s="212"/>
      <c r="M81" s="212"/>
      <c r="N81" s="212"/>
      <c r="O81" s="213"/>
      <c r="P81" s="213"/>
      <c r="Q81" s="213"/>
      <c r="R81" s="213"/>
      <c r="S81" s="213"/>
      <c r="T81" s="213"/>
      <c r="U81" s="213"/>
      <c r="V81" s="213"/>
      <c r="W81" s="213"/>
      <c r="X81" s="213"/>
      <c r="Y81" s="213"/>
      <c r="Z81" s="213"/>
      <c r="AA81" s="213"/>
      <c r="AB81" s="213"/>
      <c r="AC81" s="213"/>
      <c r="AD81" s="213"/>
      <c r="AE81" s="213"/>
      <c r="AF81" s="213"/>
      <c r="AG81" s="213"/>
      <c r="AH81" s="213"/>
      <c r="AI81" s="213"/>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row>
    <row r="82" spans="2:74" ht="7.5" customHeight="1">
      <c r="B82" s="212"/>
      <c r="C82" s="212"/>
      <c r="D82" s="212"/>
      <c r="E82" s="212"/>
      <c r="F82" s="212"/>
      <c r="G82" s="212"/>
      <c r="H82" s="212"/>
      <c r="I82" s="212"/>
      <c r="J82" s="212"/>
      <c r="K82" s="212"/>
      <c r="L82" s="212"/>
      <c r="M82" s="212"/>
      <c r="N82" s="212"/>
      <c r="O82" s="213"/>
      <c r="P82" s="213"/>
      <c r="Q82" s="213"/>
      <c r="R82" s="213"/>
      <c r="S82" s="213"/>
      <c r="T82" s="213"/>
      <c r="U82" s="213"/>
      <c r="V82" s="213"/>
      <c r="W82" s="213"/>
      <c r="X82" s="213"/>
      <c r="Y82" s="213"/>
      <c r="Z82" s="213"/>
      <c r="AA82" s="213"/>
      <c r="AB82" s="213"/>
      <c r="AC82" s="213"/>
      <c r="AD82" s="213"/>
      <c r="AE82" s="213"/>
      <c r="AF82" s="213"/>
      <c r="AG82" s="213"/>
      <c r="AH82" s="213"/>
      <c r="AI82" s="213"/>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row>
    <row r="83" spans="2:74" ht="7.5" customHeight="1">
      <c r="B83" s="212"/>
      <c r="C83" s="212"/>
      <c r="D83" s="212"/>
      <c r="E83" s="212"/>
      <c r="F83" s="212"/>
      <c r="G83" s="212"/>
      <c r="H83" s="212"/>
      <c r="I83" s="212"/>
      <c r="J83" s="212"/>
      <c r="K83" s="212"/>
      <c r="L83" s="212"/>
      <c r="M83" s="212"/>
      <c r="N83" s="212"/>
      <c r="O83" s="213"/>
      <c r="P83" s="213"/>
      <c r="Q83" s="213"/>
      <c r="R83" s="213"/>
      <c r="S83" s="213"/>
      <c r="T83" s="213"/>
      <c r="U83" s="213"/>
      <c r="V83" s="213"/>
      <c r="W83" s="213"/>
      <c r="X83" s="213"/>
      <c r="Y83" s="213"/>
      <c r="Z83" s="213"/>
      <c r="AA83" s="213"/>
      <c r="AB83" s="213"/>
      <c r="AC83" s="213"/>
      <c r="AD83" s="213"/>
      <c r="AE83" s="213"/>
      <c r="AF83" s="213"/>
      <c r="AG83" s="213"/>
      <c r="AH83" s="213"/>
      <c r="AI83" s="213"/>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row>
    <row r="84" spans="2:74" ht="7.5" customHeight="1">
      <c r="B84" s="212"/>
      <c r="C84" s="212"/>
      <c r="D84" s="212"/>
      <c r="E84" s="212"/>
      <c r="F84" s="212"/>
      <c r="G84" s="212"/>
      <c r="H84" s="212"/>
      <c r="I84" s="212"/>
      <c r="J84" s="212"/>
      <c r="K84" s="212"/>
      <c r="L84" s="212"/>
      <c r="M84" s="212"/>
      <c r="N84" s="212"/>
      <c r="O84" s="213"/>
      <c r="P84" s="213"/>
      <c r="Q84" s="213"/>
      <c r="R84" s="213"/>
      <c r="S84" s="213"/>
      <c r="T84" s="213"/>
      <c r="U84" s="213"/>
      <c r="V84" s="213"/>
      <c r="W84" s="213"/>
      <c r="X84" s="213"/>
      <c r="Y84" s="213"/>
      <c r="Z84" s="213"/>
      <c r="AA84" s="213"/>
      <c r="AB84" s="213"/>
      <c r="AC84" s="213"/>
      <c r="AD84" s="213"/>
      <c r="AE84" s="213"/>
      <c r="AF84" s="213"/>
      <c r="AG84" s="213"/>
      <c r="AH84" s="213"/>
      <c r="AI84" s="213"/>
      <c r="AJ84" s="212"/>
      <c r="AK84" s="212"/>
      <c r="AL84" s="212"/>
      <c r="AM84" s="212"/>
      <c r="AN84" s="212"/>
      <c r="AO84" s="212"/>
      <c r="AP84" s="212"/>
      <c r="AQ84" s="212"/>
      <c r="AR84" s="212"/>
      <c r="AS84" s="212"/>
      <c r="AT84" s="212"/>
      <c r="AU84" s="212"/>
      <c r="AV84" s="212"/>
      <c r="BT84" s="212"/>
      <c r="BU84" s="212"/>
    </row>
    <row r="85" spans="2:74" ht="7.5" customHeight="1">
      <c r="B85" s="212"/>
      <c r="C85" s="212"/>
      <c r="D85" s="212"/>
      <c r="E85" s="212"/>
      <c r="F85" s="212"/>
      <c r="G85" s="212"/>
      <c r="H85" s="212"/>
      <c r="I85" s="212"/>
      <c r="J85" s="212"/>
      <c r="K85" s="212"/>
      <c r="L85" s="212"/>
      <c r="M85" s="212"/>
      <c r="N85" s="212"/>
      <c r="O85" s="213"/>
      <c r="P85" s="213"/>
      <c r="Q85" s="213"/>
      <c r="R85" s="213"/>
      <c r="S85" s="213"/>
      <c r="T85" s="213"/>
      <c r="U85" s="213"/>
      <c r="V85" s="213"/>
      <c r="W85" s="213"/>
      <c r="X85" s="213"/>
      <c r="Y85" s="213"/>
      <c r="Z85" s="213"/>
      <c r="AA85" s="213"/>
      <c r="AB85" s="213"/>
      <c r="AC85" s="213"/>
      <c r="AD85" s="213"/>
      <c r="AE85" s="213"/>
      <c r="AF85" s="213"/>
      <c r="AG85" s="213"/>
      <c r="AH85" s="213"/>
      <c r="AI85" s="213"/>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row>
    <row r="86" spans="2:74" ht="4.5" customHeight="1">
      <c r="O86" s="28"/>
      <c r="P86" s="28"/>
      <c r="Q86" s="28"/>
      <c r="R86" s="28"/>
      <c r="S86" s="28"/>
      <c r="T86" s="28"/>
      <c r="U86" s="28"/>
      <c r="V86" s="28"/>
      <c r="W86" s="28"/>
      <c r="X86" s="28"/>
      <c r="Y86" s="28"/>
      <c r="Z86" s="28"/>
      <c r="AA86" s="28"/>
      <c r="AB86" s="28"/>
      <c r="AC86" s="28"/>
      <c r="AD86" s="28"/>
      <c r="AE86" s="28"/>
      <c r="AF86" s="28"/>
      <c r="AG86" s="28"/>
      <c r="AH86" s="28"/>
      <c r="AI86" s="28"/>
    </row>
    <row r="87" spans="2:74" ht="14.25" customHeight="1">
      <c r="C87" s="2" t="s">
        <v>11</v>
      </c>
      <c r="D87" s="3"/>
      <c r="E87" s="4"/>
      <c r="F87" s="4"/>
      <c r="G87" s="4"/>
      <c r="O87" s="28"/>
      <c r="P87" s="28"/>
      <c r="Q87" s="28"/>
      <c r="R87" s="28"/>
      <c r="S87" s="28"/>
      <c r="T87" s="28"/>
      <c r="U87" s="28"/>
      <c r="V87" s="28"/>
      <c r="W87" s="28"/>
      <c r="X87" s="28"/>
      <c r="Y87" s="28"/>
      <c r="Z87" s="28"/>
      <c r="AA87" s="28"/>
      <c r="AB87" s="28"/>
      <c r="AC87" s="28"/>
      <c r="AD87" s="28"/>
      <c r="AE87" s="28"/>
      <c r="AF87" s="28"/>
      <c r="AG87" s="28"/>
      <c r="AH87" s="28"/>
      <c r="AI87" s="28"/>
    </row>
    <row r="88" spans="2:74" ht="10.5" customHeight="1">
      <c r="C88" s="2"/>
      <c r="D88" s="3"/>
      <c r="F88" s="5" t="s">
        <v>13</v>
      </c>
      <c r="G88" s="4" t="s">
        <v>15</v>
      </c>
      <c r="O88" s="28"/>
      <c r="P88" s="28"/>
      <c r="Q88" s="28"/>
      <c r="R88" s="28"/>
      <c r="S88" s="28"/>
      <c r="T88" s="28"/>
      <c r="U88" s="28"/>
      <c r="V88" s="28"/>
      <c r="W88" s="28"/>
      <c r="X88" s="28"/>
      <c r="Y88" s="28"/>
      <c r="Z88" s="28"/>
      <c r="AA88" s="28"/>
      <c r="AB88" s="28"/>
      <c r="AC88" s="28"/>
      <c r="AD88" s="28"/>
      <c r="AE88" s="28"/>
      <c r="AF88" s="28"/>
      <c r="AG88" s="28"/>
      <c r="AH88" s="28"/>
      <c r="AI88" s="28"/>
      <c r="BS88" s="497"/>
      <c r="BT88" s="497"/>
      <c r="BU88" s="497"/>
    </row>
    <row r="89" spans="2:74" ht="14.25" customHeight="1">
      <c r="C89" s="2"/>
      <c r="D89" s="3"/>
      <c r="F89" s="5" t="s">
        <v>14</v>
      </c>
      <c r="G89" s="4" t="s">
        <v>41</v>
      </c>
      <c r="O89" s="28"/>
      <c r="P89" s="28"/>
      <c r="Q89" s="28"/>
      <c r="R89" s="28"/>
      <c r="S89" s="28"/>
      <c r="T89" s="28"/>
      <c r="U89" s="28"/>
      <c r="V89" s="28"/>
      <c r="W89" s="28"/>
      <c r="X89" s="28"/>
      <c r="Y89" s="28"/>
      <c r="Z89" s="28"/>
      <c r="AA89" s="28"/>
      <c r="AB89" s="28"/>
      <c r="AC89" s="28"/>
      <c r="AD89" s="28"/>
      <c r="AE89" s="28"/>
      <c r="AF89" s="28"/>
      <c r="AG89" s="28"/>
      <c r="AH89" s="28"/>
      <c r="AI89" s="28"/>
      <c r="AW89" s="36"/>
      <c r="AX89" s="499"/>
      <c r="BV89" s="36"/>
    </row>
    <row r="90" spans="2:74" ht="14.25" customHeight="1">
      <c r="C90" s="2"/>
      <c r="D90" s="3"/>
      <c r="F90" s="5"/>
      <c r="G90" s="4"/>
      <c r="O90" s="28"/>
      <c r="P90" s="28"/>
      <c r="Q90" s="28"/>
      <c r="R90" s="28"/>
      <c r="S90" s="28"/>
      <c r="T90" s="28"/>
      <c r="U90" s="28"/>
      <c r="V90" s="28"/>
      <c r="W90" s="28"/>
      <c r="X90" s="28"/>
      <c r="Y90" s="28"/>
      <c r="Z90" s="28"/>
      <c r="AA90" s="28"/>
      <c r="AB90" s="28"/>
      <c r="AC90" s="28"/>
      <c r="AD90" s="28"/>
      <c r="AE90" s="28"/>
      <c r="AF90" s="28"/>
      <c r="AG90" s="28"/>
      <c r="AH90" s="28"/>
      <c r="AI90" s="28"/>
      <c r="AW90" s="36"/>
      <c r="AX90" s="499"/>
      <c r="BV90" s="36"/>
    </row>
    <row r="91" spans="2:74" ht="13.5" customHeight="1">
      <c r="C91" s="2"/>
      <c r="D91" s="3"/>
      <c r="E91" s="5"/>
      <c r="F91" s="4"/>
      <c r="G91" s="4"/>
      <c r="AY91" s="500" t="s">
        <v>277</v>
      </c>
    </row>
    <row r="92" spans="2:74" ht="17.25" customHeight="1">
      <c r="C92" s="13" t="s">
        <v>12</v>
      </c>
      <c r="D92" s="6"/>
      <c r="E92" s="7"/>
      <c r="F92" s="7"/>
      <c r="G92" s="7"/>
      <c r="AY92" s="667" t="s">
        <v>276</v>
      </c>
      <c r="AZ92" s="668"/>
      <c r="BA92" s="668"/>
      <c r="BB92" s="668"/>
      <c r="BC92" s="668"/>
      <c r="BD92" s="668"/>
      <c r="BE92" s="668"/>
      <c r="BF92" s="669"/>
      <c r="BG92" s="670" t="s">
        <v>273</v>
      </c>
      <c r="BH92" s="668"/>
      <c r="BI92" s="668"/>
      <c r="BJ92" s="668"/>
      <c r="BK92" s="668"/>
      <c r="BL92" s="496" t="s">
        <v>274</v>
      </c>
      <c r="BM92" s="495"/>
      <c r="BN92" s="495" t="s">
        <v>275</v>
      </c>
      <c r="BO92" s="495"/>
      <c r="BP92" s="495"/>
      <c r="BQ92" s="495"/>
      <c r="BR92" s="495"/>
      <c r="BS92" s="495"/>
      <c r="BT92" s="495"/>
      <c r="BU92" s="498"/>
    </row>
  </sheetData>
  <sheetProtection password="CC67" sheet="1" objects="1" scenarios="1" selectLockedCells="1"/>
  <customSheetViews>
    <customSheetView guid="{98207C60-9C72-4637-885C-32FFF1567417}" scale="120" showPageBreaks="1" showGridLines="0" printArea="1" view="pageBreakPreview" topLeftCell="A19">
      <selection activeCell="W32" sqref="W32:BU34"/>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51">
    <mergeCell ref="AY92:BF92"/>
    <mergeCell ref="BG92:BK92"/>
    <mergeCell ref="BL3:BU4"/>
    <mergeCell ref="D37:O40"/>
    <mergeCell ref="R37:BK40"/>
    <mergeCell ref="R41:BK44"/>
    <mergeCell ref="BC3:BK4"/>
    <mergeCell ref="C27:BU28"/>
    <mergeCell ref="BL37:BU40"/>
    <mergeCell ref="B30:P31"/>
    <mergeCell ref="AX6:BB7"/>
    <mergeCell ref="BT6:BU7"/>
    <mergeCell ref="BC6:BF7"/>
    <mergeCell ref="BG6:BI7"/>
    <mergeCell ref="BL6:BN7"/>
    <mergeCell ref="BQ6:BS7"/>
    <mergeCell ref="BJ6:BK7"/>
    <mergeCell ref="C11:BU12"/>
    <mergeCell ref="BO6:BP7"/>
    <mergeCell ref="X47:Z47"/>
    <mergeCell ref="AJ53:BT54"/>
    <mergeCell ref="X32:AI34"/>
    <mergeCell ref="C14:BU26"/>
    <mergeCell ref="AK32:BU34"/>
    <mergeCell ref="AJ32:AJ34"/>
    <mergeCell ref="Q32:W34"/>
    <mergeCell ref="D32:O34"/>
    <mergeCell ref="O53:P54"/>
    <mergeCell ref="B74:BU75"/>
    <mergeCell ref="B67:BU67"/>
    <mergeCell ref="AA45:BJ48"/>
    <mergeCell ref="D45:O48"/>
    <mergeCell ref="R45:W48"/>
    <mergeCell ref="D56:F57"/>
    <mergeCell ref="D60:F61"/>
    <mergeCell ref="G56:N57"/>
    <mergeCell ref="G60:N61"/>
    <mergeCell ref="BL41:BU48"/>
    <mergeCell ref="O59:P60"/>
    <mergeCell ref="B51:AD52"/>
    <mergeCell ref="D53:M54"/>
    <mergeCell ref="D41:O44"/>
    <mergeCell ref="B71:AH72"/>
    <mergeCell ref="Q58:AD62"/>
    <mergeCell ref="AF60:BT62"/>
    <mergeCell ref="AF55:BT57"/>
    <mergeCell ref="X46:Z46"/>
    <mergeCell ref="Q53:AD57"/>
    <mergeCell ref="AE58:AH59"/>
    <mergeCell ref="AJ58:BT59"/>
    <mergeCell ref="AE53:AH54"/>
  </mergeCells>
  <phoneticPr fontId="1"/>
  <dataValidations count="5">
    <dataValidation imeMode="on" allowBlank="1" showInputMessage="1" showErrorMessage="1" sqref="AF55:BT57 R45:R47 R37 AF60:BT62 X46"/>
    <dataValidation imeMode="halfAlpha" allowBlank="1" showInputMessage="1" showErrorMessage="1" sqref="BL3 BQ6:BS7 BL6:BN7"/>
    <dataValidation type="list" allowBlank="1" showInputMessage="1" showErrorMessage="1" sqref="D56:F57 D60:F61">
      <formula1>"☑,□"</formula1>
    </dataValidation>
    <dataValidation imeMode="fullKatakana" allowBlank="1" showInputMessage="1" showErrorMessage="1" sqref="AJ58:BT59 AJ53:BT54"/>
    <dataValidation type="list" imeMode="halfAlpha" allowBlank="1" showInputMessage="1" showErrorMessage="1" sqref="BG6:BI7">
      <formula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
令和元年度地域型住宅グリーン化事業（長寿命型）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sheetPr>
  <dimension ref="B2:BX89"/>
  <sheetViews>
    <sheetView showGridLines="0" view="pageBreakPreview" zoomScaleNormal="100" zoomScaleSheetLayoutView="100" workbookViewId="0">
      <selection activeCell="G14" sqref="G14:I15"/>
    </sheetView>
  </sheetViews>
  <sheetFormatPr defaultColWidth="1.25" defaultRowHeight="9" customHeight="1"/>
  <cols>
    <col min="1" max="16384" width="1.25" style="18"/>
  </cols>
  <sheetData>
    <row r="2" spans="2:74" ht="9" customHeight="1" thickBot="1"/>
    <row r="3" spans="2:74" ht="10.5" customHeight="1">
      <c r="C3" s="27"/>
      <c r="D3" s="27"/>
      <c r="E3" s="27"/>
      <c r="H3" s="713" t="s">
        <v>95</v>
      </c>
      <c r="I3" s="640"/>
      <c r="J3" s="640"/>
      <c r="K3" s="640"/>
      <c r="L3" s="640"/>
      <c r="M3" s="640"/>
      <c r="N3" s="640"/>
      <c r="O3" s="640"/>
      <c r="P3" s="714"/>
      <c r="Q3" s="671" t="str">
        <f>'入力シート（交付）（長寿命型）'!$AC$21</f>
        <v xml:space="preserve">0145 </v>
      </c>
      <c r="R3" s="672"/>
      <c r="S3" s="672"/>
      <c r="T3" s="672"/>
      <c r="U3" s="672"/>
      <c r="V3" s="673"/>
      <c r="W3" s="717" t="s">
        <v>0</v>
      </c>
      <c r="X3" s="718"/>
      <c r="Y3" s="718"/>
      <c r="Z3" s="718"/>
      <c r="AA3" s="718"/>
      <c r="AB3" s="718"/>
      <c r="AC3" s="718"/>
      <c r="AD3" s="719"/>
      <c r="AE3" s="671" t="str">
        <f>'入力シート（交付）（長寿命型）'!$AC$23</f>
        <v xml:space="preserve"> </v>
      </c>
      <c r="AF3" s="672"/>
      <c r="AG3" s="672"/>
      <c r="AH3" s="672"/>
      <c r="AI3" s="672"/>
      <c r="AJ3" s="672"/>
      <c r="AK3" s="672"/>
      <c r="AL3" s="673"/>
      <c r="AM3" s="750" t="s">
        <v>94</v>
      </c>
      <c r="AN3" s="751"/>
      <c r="AO3" s="751"/>
      <c r="AP3" s="751"/>
      <c r="AQ3" s="751"/>
      <c r="AR3" s="751"/>
      <c r="AS3" s="752"/>
      <c r="AT3" s="725" t="str">
        <f>'入力シート（交付）（長寿命型）'!$N$30</f>
        <v xml:space="preserve"> </v>
      </c>
      <c r="AU3" s="726"/>
      <c r="AV3" s="726"/>
      <c r="AW3" s="726"/>
      <c r="AX3" s="726"/>
      <c r="AY3" s="726"/>
      <c r="AZ3" s="726"/>
      <c r="BA3" s="726"/>
      <c r="BB3" s="726"/>
      <c r="BC3" s="726"/>
      <c r="BD3" s="726"/>
      <c r="BE3" s="726"/>
      <c r="BF3" s="726"/>
      <c r="BG3" s="726"/>
      <c r="BH3" s="726"/>
      <c r="BI3" s="726"/>
      <c r="BJ3" s="726"/>
      <c r="BK3" s="726"/>
      <c r="BL3" s="726"/>
      <c r="BM3" s="726"/>
      <c r="BN3" s="726"/>
      <c r="BO3" s="726"/>
      <c r="BP3" s="726"/>
      <c r="BQ3" s="727"/>
    </row>
    <row r="4" spans="2:74" ht="10.5" customHeight="1" thickBot="1">
      <c r="C4" s="27"/>
      <c r="D4" s="27"/>
      <c r="E4" s="27"/>
      <c r="H4" s="715"/>
      <c r="I4" s="641"/>
      <c r="J4" s="641"/>
      <c r="K4" s="641"/>
      <c r="L4" s="641"/>
      <c r="M4" s="641"/>
      <c r="N4" s="641"/>
      <c r="O4" s="641"/>
      <c r="P4" s="716"/>
      <c r="Q4" s="674"/>
      <c r="R4" s="675"/>
      <c r="S4" s="675"/>
      <c r="T4" s="675"/>
      <c r="U4" s="675"/>
      <c r="V4" s="676"/>
      <c r="W4" s="720"/>
      <c r="X4" s="721"/>
      <c r="Y4" s="721"/>
      <c r="Z4" s="721"/>
      <c r="AA4" s="721"/>
      <c r="AB4" s="721"/>
      <c r="AC4" s="721"/>
      <c r="AD4" s="722"/>
      <c r="AE4" s="674"/>
      <c r="AF4" s="675"/>
      <c r="AG4" s="675"/>
      <c r="AH4" s="675"/>
      <c r="AI4" s="675"/>
      <c r="AJ4" s="675"/>
      <c r="AK4" s="675"/>
      <c r="AL4" s="676"/>
      <c r="AM4" s="753"/>
      <c r="AN4" s="754"/>
      <c r="AO4" s="754"/>
      <c r="AP4" s="754"/>
      <c r="AQ4" s="754"/>
      <c r="AR4" s="754"/>
      <c r="AS4" s="755"/>
      <c r="AT4" s="728"/>
      <c r="AU4" s="729"/>
      <c r="AV4" s="729"/>
      <c r="AW4" s="729"/>
      <c r="AX4" s="729"/>
      <c r="AY4" s="729"/>
      <c r="AZ4" s="729"/>
      <c r="BA4" s="729"/>
      <c r="BB4" s="729"/>
      <c r="BC4" s="729"/>
      <c r="BD4" s="729"/>
      <c r="BE4" s="729"/>
      <c r="BF4" s="729"/>
      <c r="BG4" s="729"/>
      <c r="BH4" s="729"/>
      <c r="BI4" s="729"/>
      <c r="BJ4" s="729"/>
      <c r="BK4" s="729"/>
      <c r="BL4" s="729"/>
      <c r="BM4" s="729"/>
      <c r="BN4" s="729"/>
      <c r="BO4" s="729"/>
      <c r="BP4" s="729"/>
      <c r="BQ4" s="730"/>
    </row>
    <row r="5" spans="2:74" ht="8.1" customHeight="1">
      <c r="C5" s="27"/>
      <c r="D5" s="27"/>
      <c r="E5" s="27"/>
      <c r="O5" s="28"/>
      <c r="Y5" s="61"/>
      <c r="Z5" s="61"/>
      <c r="AA5" s="61"/>
      <c r="AB5" s="61"/>
      <c r="AC5" s="61"/>
      <c r="AD5" s="61"/>
      <c r="AE5" s="61"/>
      <c r="AF5" s="61"/>
      <c r="AG5" s="65"/>
      <c r="AH5" s="65"/>
      <c r="AI5" s="65"/>
      <c r="AJ5" s="65"/>
      <c r="AK5" s="65"/>
      <c r="AL5" s="65"/>
      <c r="AM5" s="65"/>
      <c r="AN5" s="65"/>
      <c r="AO5" s="65"/>
      <c r="AP5" s="65"/>
      <c r="AQ5" s="65"/>
      <c r="AR5" s="65"/>
      <c r="AS5" s="65"/>
      <c r="AT5" s="65"/>
      <c r="AU5" s="65"/>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2:74" ht="9" customHeight="1">
      <c r="C6" s="642" t="s">
        <v>164</v>
      </c>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c r="BR6" s="642"/>
      <c r="BS6" s="642"/>
      <c r="BT6" s="642"/>
      <c r="BU6" s="642"/>
    </row>
    <row r="7" spans="2:74" ht="9" customHeight="1">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2"/>
      <c r="AY7" s="642"/>
      <c r="AZ7" s="642"/>
      <c r="BA7" s="642"/>
      <c r="BB7" s="642"/>
      <c r="BC7" s="642"/>
      <c r="BD7" s="642"/>
      <c r="BE7" s="642"/>
      <c r="BF7" s="642"/>
      <c r="BG7" s="642"/>
      <c r="BH7" s="642"/>
      <c r="BI7" s="642"/>
      <c r="BJ7" s="642"/>
      <c r="BK7" s="642"/>
      <c r="BL7" s="642"/>
      <c r="BM7" s="642"/>
      <c r="BN7" s="642"/>
      <c r="BO7" s="642"/>
      <c r="BP7" s="642"/>
      <c r="BQ7" s="642"/>
      <c r="BR7" s="642"/>
      <c r="BS7" s="642"/>
      <c r="BT7" s="642"/>
      <c r="BU7" s="642"/>
    </row>
    <row r="8" spans="2:74" ht="9" customHeight="1">
      <c r="C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row>
    <row r="9" spans="2:74" ht="9" customHeight="1">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3"/>
      <c r="AY9" s="743"/>
      <c r="AZ9" s="743"/>
      <c r="BA9" s="743"/>
      <c r="BB9" s="743"/>
      <c r="BC9" s="743"/>
      <c r="BD9" s="743"/>
      <c r="BE9" s="743"/>
      <c r="BF9" s="743"/>
      <c r="BG9" s="743"/>
      <c r="BH9" s="743"/>
      <c r="BI9" s="743"/>
      <c r="BJ9" s="743"/>
      <c r="BK9" s="743"/>
      <c r="BL9" s="743"/>
      <c r="BM9" s="743"/>
      <c r="BN9" s="743"/>
      <c r="BO9" s="743"/>
      <c r="BP9" s="743"/>
      <c r="BQ9" s="743"/>
      <c r="BR9" s="743"/>
      <c r="BS9" s="743"/>
    </row>
    <row r="10" spans="2:74" ht="9" customHeight="1">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3"/>
      <c r="AZ10" s="743"/>
      <c r="BA10" s="743"/>
      <c r="BB10" s="743"/>
      <c r="BC10" s="743"/>
      <c r="BD10" s="743"/>
      <c r="BE10" s="743"/>
      <c r="BF10" s="743"/>
      <c r="BG10" s="743"/>
      <c r="BH10" s="743"/>
      <c r="BI10" s="743"/>
      <c r="BJ10" s="743"/>
      <c r="BK10" s="743"/>
      <c r="BL10" s="743"/>
      <c r="BM10" s="743"/>
      <c r="BN10" s="743"/>
      <c r="BO10" s="743"/>
      <c r="BP10" s="743"/>
      <c r="BQ10" s="743"/>
      <c r="BR10" s="743"/>
      <c r="BS10" s="743"/>
    </row>
    <row r="11" spans="2:74" ht="9" customHeight="1">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c r="BE11" s="743"/>
      <c r="BF11" s="743"/>
      <c r="BG11" s="743"/>
      <c r="BH11" s="743"/>
      <c r="BI11" s="743"/>
      <c r="BJ11" s="743"/>
      <c r="BK11" s="743"/>
      <c r="BL11" s="743"/>
      <c r="BM11" s="743"/>
      <c r="BN11" s="743"/>
      <c r="BO11" s="743"/>
      <c r="BP11" s="743"/>
      <c r="BQ11" s="743"/>
      <c r="BR11" s="743"/>
      <c r="BS11" s="743"/>
    </row>
    <row r="12" spans="2:74" s="36" customFormat="1" ht="10.5" customHeight="1">
      <c r="C12" s="628" t="s">
        <v>100</v>
      </c>
      <c r="D12" s="628"/>
      <c r="E12" s="628"/>
      <c r="F12" s="628"/>
      <c r="G12" s="628"/>
      <c r="H12" s="628"/>
      <c r="I12" s="628"/>
      <c r="J12" s="628"/>
      <c r="K12" s="628"/>
      <c r="L12" s="628"/>
      <c r="M12" s="628"/>
      <c r="N12" s="628"/>
      <c r="O12" s="628"/>
      <c r="P12" s="628"/>
      <c r="Q12" s="628"/>
      <c r="R12" s="628"/>
      <c r="S12" s="628"/>
      <c r="T12" s="628"/>
      <c r="U12" s="628"/>
      <c r="V12" s="62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row>
    <row r="13" spans="2:74" s="36" customFormat="1" ht="10.5" customHeight="1" thickBot="1">
      <c r="C13" s="628"/>
      <c r="D13" s="628"/>
      <c r="E13" s="628"/>
      <c r="F13" s="628"/>
      <c r="G13" s="628"/>
      <c r="H13" s="628"/>
      <c r="I13" s="628"/>
      <c r="J13" s="628"/>
      <c r="K13" s="628"/>
      <c r="L13" s="628"/>
      <c r="M13" s="628"/>
      <c r="N13" s="628"/>
      <c r="O13" s="628"/>
      <c r="P13" s="628"/>
      <c r="Q13" s="628"/>
      <c r="R13" s="628"/>
      <c r="S13" s="628"/>
      <c r="T13" s="628"/>
      <c r="U13" s="628"/>
      <c r="V13" s="62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row>
    <row r="14" spans="2:74" s="36" customFormat="1" ht="12" customHeight="1">
      <c r="B14" s="85"/>
      <c r="C14" s="809" t="s">
        <v>85</v>
      </c>
      <c r="D14" s="810"/>
      <c r="E14" s="810"/>
      <c r="F14" s="810"/>
      <c r="G14" s="709"/>
      <c r="H14" s="709"/>
      <c r="I14" s="709"/>
      <c r="J14" s="663" t="s">
        <v>3</v>
      </c>
      <c r="K14" s="663"/>
      <c r="L14" s="709"/>
      <c r="M14" s="709"/>
      <c r="N14" s="709"/>
      <c r="O14" s="663" t="s">
        <v>2</v>
      </c>
      <c r="P14" s="663"/>
      <c r="Q14" s="709"/>
      <c r="R14" s="709"/>
      <c r="S14" s="709"/>
      <c r="T14" s="663" t="s">
        <v>1</v>
      </c>
      <c r="U14" s="663"/>
      <c r="V14" s="214"/>
      <c r="W14" s="711" t="s">
        <v>42</v>
      </c>
      <c r="X14" s="712" t="s">
        <v>47</v>
      </c>
      <c r="Y14" s="712"/>
      <c r="Z14" s="712"/>
      <c r="AA14" s="712"/>
      <c r="AB14" s="712"/>
      <c r="AC14" s="712"/>
      <c r="AD14" s="712"/>
      <c r="AE14" s="712"/>
      <c r="AF14" s="712"/>
      <c r="AG14" s="712"/>
      <c r="AH14" s="712"/>
      <c r="AI14" s="712"/>
      <c r="AJ14" s="712"/>
      <c r="AK14" s="712"/>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row>
    <row r="15" spans="2:74" s="36" customFormat="1" ht="12" customHeight="1" thickBot="1">
      <c r="B15" s="85"/>
      <c r="C15" s="811"/>
      <c r="D15" s="812"/>
      <c r="E15" s="812"/>
      <c r="F15" s="812"/>
      <c r="G15" s="710"/>
      <c r="H15" s="710"/>
      <c r="I15" s="710"/>
      <c r="J15" s="694"/>
      <c r="K15" s="694"/>
      <c r="L15" s="710"/>
      <c r="M15" s="710"/>
      <c r="N15" s="710"/>
      <c r="O15" s="694"/>
      <c r="P15" s="694"/>
      <c r="Q15" s="710"/>
      <c r="R15" s="710"/>
      <c r="S15" s="710"/>
      <c r="T15" s="694"/>
      <c r="U15" s="694"/>
      <c r="V15" s="93"/>
      <c r="W15" s="711"/>
      <c r="X15" s="712"/>
      <c r="Y15" s="712"/>
      <c r="Z15" s="712"/>
      <c r="AA15" s="712"/>
      <c r="AB15" s="712"/>
      <c r="AC15" s="712"/>
      <c r="AD15" s="712"/>
      <c r="AE15" s="712"/>
      <c r="AF15" s="712"/>
      <c r="AG15" s="712"/>
      <c r="AH15" s="712"/>
      <c r="AI15" s="712"/>
      <c r="AJ15" s="712"/>
      <c r="AK15" s="712"/>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row>
    <row r="16" spans="2:74" s="36" customFormat="1" ht="10.5" customHeight="1">
      <c r="B16" s="85"/>
      <c r="C16" s="28"/>
      <c r="D16" s="215"/>
      <c r="E16" s="215"/>
      <c r="F16" s="215"/>
      <c r="G16" s="215"/>
      <c r="H16" s="63"/>
      <c r="I16" s="63"/>
      <c r="J16" s="63"/>
      <c r="K16" s="111"/>
      <c r="L16" s="111"/>
      <c r="M16" s="63"/>
      <c r="N16" s="63"/>
      <c r="O16" s="63"/>
      <c r="P16" s="111"/>
      <c r="Q16" s="111"/>
      <c r="R16" s="63"/>
      <c r="S16" s="63"/>
      <c r="T16" s="63"/>
      <c r="U16" s="61"/>
      <c r="V16" s="61"/>
      <c r="X16" s="216"/>
      <c r="Y16" s="217"/>
      <c r="Z16" s="217"/>
      <c r="AA16" s="217"/>
      <c r="AB16" s="217"/>
      <c r="AC16" s="217"/>
      <c r="AD16" s="217"/>
      <c r="AE16" s="217"/>
      <c r="AF16" s="217"/>
      <c r="AG16" s="217"/>
      <c r="AH16" s="217"/>
      <c r="AI16" s="217"/>
      <c r="AJ16" s="217"/>
      <c r="AK16" s="217"/>
      <c r="AL16" s="217"/>
      <c r="AM16" s="18"/>
      <c r="AN16" s="18"/>
      <c r="AO16" s="18"/>
      <c r="AP16" s="18"/>
      <c r="AQ16" s="18"/>
      <c r="AR16" s="18"/>
      <c r="AS16" s="18"/>
      <c r="AT16" s="18"/>
      <c r="AU16" s="18"/>
      <c r="AV16" s="18"/>
      <c r="AW16" s="18"/>
      <c r="AX16" s="18"/>
      <c r="BF16" s="18"/>
      <c r="BG16" s="18"/>
      <c r="BH16" s="18"/>
      <c r="BI16" s="18"/>
      <c r="BJ16" s="18"/>
      <c r="BK16" s="18"/>
      <c r="BL16" s="18"/>
      <c r="BM16" s="18"/>
      <c r="BN16" s="18"/>
      <c r="BO16" s="18"/>
      <c r="BP16" s="18"/>
      <c r="BQ16" s="18"/>
      <c r="BR16" s="18"/>
      <c r="BS16" s="18"/>
      <c r="BT16" s="18"/>
      <c r="BU16" s="18"/>
      <c r="BV16" s="18"/>
    </row>
    <row r="17" spans="2:76" s="36" customFormat="1" ht="10.5" customHeight="1">
      <c r="C17" s="18"/>
      <c r="D17" s="218"/>
      <c r="E17" s="218"/>
      <c r="F17" s="218"/>
      <c r="G17" s="218"/>
      <c r="H17" s="63"/>
      <c r="I17" s="63"/>
      <c r="J17" s="63"/>
      <c r="K17" s="111"/>
      <c r="L17" s="111"/>
      <c r="M17" s="63"/>
      <c r="N17" s="63"/>
      <c r="O17" s="63"/>
      <c r="P17" s="111"/>
      <c r="Q17" s="111"/>
      <c r="R17" s="63"/>
      <c r="S17" s="63"/>
      <c r="T17" s="63"/>
      <c r="U17" s="61"/>
      <c r="V17" s="61"/>
      <c r="X17" s="216"/>
      <c r="Y17" s="217"/>
      <c r="Z17" s="217"/>
      <c r="BJ17" s="18"/>
      <c r="BK17" s="18"/>
      <c r="BL17" s="18"/>
      <c r="BM17" s="18"/>
      <c r="BN17" s="18"/>
      <c r="BO17" s="18"/>
      <c r="BP17" s="18"/>
      <c r="BQ17" s="18"/>
      <c r="BR17" s="18"/>
      <c r="BS17" s="18"/>
      <c r="BT17" s="18"/>
      <c r="BU17" s="18"/>
      <c r="BV17" s="18"/>
    </row>
    <row r="18" spans="2:76" s="36" customFormat="1" ht="10.5" customHeight="1">
      <c r="C18" s="28"/>
      <c r="D18" s="28"/>
      <c r="E18" s="28"/>
      <c r="F18" s="28"/>
      <c r="G18" s="28"/>
      <c r="H18" s="28"/>
      <c r="I18" s="28"/>
      <c r="J18" s="28"/>
      <c r="K18" s="28"/>
      <c r="L18" s="28"/>
      <c r="M18" s="28"/>
      <c r="N18" s="28"/>
      <c r="O18" s="28"/>
      <c r="P18" s="28"/>
      <c r="Q18" s="28"/>
      <c r="R18" s="28"/>
      <c r="S18" s="28"/>
      <c r="T18" s="28"/>
      <c r="U18" s="28"/>
      <c r="V18" s="28"/>
      <c r="W18" s="18"/>
      <c r="X18" s="18"/>
      <c r="Y18" s="18"/>
      <c r="BS18" s="18"/>
      <c r="BT18" s="18"/>
      <c r="BU18" s="18"/>
      <c r="BV18" s="18"/>
    </row>
    <row r="19" spans="2:76" s="36" customFormat="1" ht="10.5" customHeight="1">
      <c r="C19" s="794" t="s">
        <v>101</v>
      </c>
      <c r="D19" s="794"/>
      <c r="E19" s="794"/>
      <c r="F19" s="794"/>
      <c r="G19" s="794"/>
      <c r="H19" s="794"/>
      <c r="I19" s="794"/>
      <c r="J19" s="794"/>
      <c r="K19" s="794"/>
      <c r="L19" s="794"/>
      <c r="M19" s="794"/>
      <c r="N19" s="794"/>
      <c r="O19" s="794"/>
      <c r="P19" s="794"/>
      <c r="Q19" s="794"/>
      <c r="R19" s="794"/>
      <c r="S19" s="794"/>
      <c r="T19" s="794"/>
      <c r="U19" s="794"/>
      <c r="V19" s="794"/>
      <c r="W19" s="18"/>
      <c r="X19" s="18"/>
      <c r="Y19" s="18"/>
      <c r="BS19" s="18"/>
      <c r="BT19" s="18"/>
      <c r="BU19" s="18"/>
      <c r="BV19" s="18"/>
    </row>
    <row r="20" spans="2:76" s="36" customFormat="1" ht="10.5" customHeight="1" thickBot="1">
      <c r="C20" s="794"/>
      <c r="D20" s="794"/>
      <c r="E20" s="794"/>
      <c r="F20" s="794"/>
      <c r="G20" s="794"/>
      <c r="H20" s="794"/>
      <c r="I20" s="794"/>
      <c r="J20" s="794"/>
      <c r="K20" s="794"/>
      <c r="L20" s="794"/>
      <c r="M20" s="794"/>
      <c r="N20" s="794"/>
      <c r="O20" s="794"/>
      <c r="P20" s="794"/>
      <c r="Q20" s="794"/>
      <c r="R20" s="794"/>
      <c r="S20" s="794"/>
      <c r="T20" s="794"/>
      <c r="U20" s="794"/>
      <c r="V20" s="794"/>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row>
    <row r="21" spans="2:76" s="36" customFormat="1" ht="12" customHeight="1">
      <c r="C21" s="795" t="s">
        <v>81</v>
      </c>
      <c r="D21" s="796"/>
      <c r="E21" s="796"/>
      <c r="F21" s="796"/>
      <c r="G21" s="709"/>
      <c r="H21" s="709"/>
      <c r="I21" s="709"/>
      <c r="J21" s="663" t="s">
        <v>3</v>
      </c>
      <c r="K21" s="663"/>
      <c r="L21" s="709"/>
      <c r="M21" s="709"/>
      <c r="N21" s="709"/>
      <c r="O21" s="663" t="s">
        <v>2</v>
      </c>
      <c r="P21" s="663"/>
      <c r="Q21" s="709"/>
      <c r="R21" s="709"/>
      <c r="S21" s="709"/>
      <c r="T21" s="663" t="s">
        <v>1</v>
      </c>
      <c r="U21" s="663"/>
      <c r="V21" s="214"/>
      <c r="W21" s="18"/>
      <c r="X21" s="116" t="s">
        <v>45</v>
      </c>
      <c r="Y21" s="116"/>
      <c r="Z21" s="18"/>
      <c r="AA21" s="18"/>
      <c r="AB21" s="18"/>
      <c r="AC21" s="18"/>
      <c r="AD21" s="18"/>
      <c r="AE21" s="18"/>
      <c r="AF21" s="18"/>
      <c r="AG21" s="18"/>
      <c r="AH21" s="18"/>
      <c r="AI21" s="18"/>
      <c r="AJ21" s="18"/>
      <c r="AK21" s="18"/>
      <c r="AL21" s="18"/>
      <c r="AM21" s="18"/>
      <c r="AN21" s="18"/>
      <c r="AO21" s="18"/>
      <c r="AP21" s="18"/>
      <c r="AQ21" s="18"/>
      <c r="AR21" s="18"/>
      <c r="AS21" s="18"/>
      <c r="AT21" s="18"/>
      <c r="AU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row>
    <row r="22" spans="2:76" s="36" customFormat="1" ht="12" customHeight="1" thickBot="1">
      <c r="C22" s="797"/>
      <c r="D22" s="798"/>
      <c r="E22" s="798"/>
      <c r="F22" s="798"/>
      <c r="G22" s="710"/>
      <c r="H22" s="710"/>
      <c r="I22" s="710"/>
      <c r="J22" s="694"/>
      <c r="K22" s="694"/>
      <c r="L22" s="710"/>
      <c r="M22" s="710"/>
      <c r="N22" s="710"/>
      <c r="O22" s="694"/>
      <c r="P22" s="694"/>
      <c r="Q22" s="710"/>
      <c r="R22" s="710"/>
      <c r="S22" s="710"/>
      <c r="T22" s="694"/>
      <c r="U22" s="694"/>
      <c r="V22" s="93"/>
      <c r="W22" s="18"/>
      <c r="X22" s="116" t="s">
        <v>44</v>
      </c>
      <c r="Y22" s="116"/>
      <c r="Z22" s="18"/>
      <c r="AA22" s="18"/>
      <c r="AB22" s="18"/>
      <c r="AC22" s="18"/>
      <c r="AD22" s="18"/>
      <c r="AE22" s="18"/>
      <c r="AF22" s="18"/>
      <c r="AG22" s="18"/>
      <c r="AH22" s="18"/>
      <c r="AI22" s="18"/>
      <c r="AJ22" s="18"/>
      <c r="AK22" s="18"/>
      <c r="AL22" s="18"/>
      <c r="AM22" s="18"/>
      <c r="AN22" s="18"/>
      <c r="AO22" s="18"/>
      <c r="AP22" s="18"/>
      <c r="AQ22" s="18"/>
      <c r="AR22" s="18"/>
      <c r="AS22" s="18"/>
      <c r="AT22" s="18"/>
      <c r="AU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row>
    <row r="23" spans="2:76" s="85" customFormat="1" ht="10.5" customHeight="1">
      <c r="C23" s="28"/>
      <c r="D23" s="215"/>
      <c r="E23" s="215"/>
      <c r="F23" s="215"/>
      <c r="G23" s="215"/>
      <c r="H23" s="63"/>
      <c r="I23" s="63"/>
      <c r="J23" s="63"/>
      <c r="K23" s="111"/>
      <c r="L23" s="111"/>
      <c r="M23" s="63"/>
      <c r="N23" s="63"/>
      <c r="O23" s="63"/>
      <c r="P23" s="111"/>
      <c r="Q23" s="111"/>
      <c r="R23" s="63"/>
      <c r="S23" s="63"/>
      <c r="T23" s="63"/>
      <c r="U23" s="111"/>
      <c r="V23" s="111"/>
      <c r="X23" s="28"/>
      <c r="Y23" s="219"/>
      <c r="Z23" s="219"/>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row>
    <row r="24" spans="2:76" s="85" customFormat="1" ht="10.5" customHeight="1">
      <c r="C24" s="28"/>
      <c r="D24" s="215"/>
      <c r="E24" s="215"/>
      <c r="F24" s="215"/>
      <c r="G24" s="215"/>
      <c r="H24" s="63"/>
      <c r="I24" s="63"/>
      <c r="J24" s="63"/>
      <c r="K24" s="111"/>
      <c r="L24" s="111"/>
      <c r="M24" s="63"/>
      <c r="N24" s="63"/>
      <c r="O24" s="63"/>
      <c r="P24" s="111"/>
      <c r="Q24" s="111"/>
      <c r="R24" s="63"/>
      <c r="S24" s="63"/>
      <c r="T24" s="63"/>
      <c r="U24" s="111"/>
      <c r="V24" s="111"/>
      <c r="X24" s="28"/>
      <c r="Y24" s="219"/>
      <c r="Z24" s="219"/>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row>
    <row r="25" spans="2:76" s="85" customFormat="1" ht="10.5" customHeight="1">
      <c r="C25" s="28"/>
      <c r="D25" s="215"/>
      <c r="E25" s="215"/>
      <c r="F25" s="215"/>
      <c r="G25" s="215"/>
      <c r="H25" s="63"/>
      <c r="I25" s="63"/>
      <c r="J25" s="63"/>
      <c r="K25" s="111"/>
      <c r="L25" s="111"/>
      <c r="M25" s="63"/>
      <c r="N25" s="63"/>
      <c r="O25" s="63"/>
      <c r="P25" s="111"/>
      <c r="Q25" s="111"/>
      <c r="R25" s="63"/>
      <c r="S25" s="63"/>
      <c r="T25" s="63"/>
      <c r="U25" s="111"/>
      <c r="V25" s="111"/>
      <c r="X25" s="28"/>
      <c r="Y25" s="219"/>
      <c r="Z25" s="219"/>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row>
    <row r="26" spans="2:76" s="83" customFormat="1" ht="10.5" customHeight="1">
      <c r="B26" s="119"/>
      <c r="C26" s="744" t="s">
        <v>102</v>
      </c>
      <c r="D26" s="744"/>
      <c r="E26" s="744"/>
      <c r="F26" s="744"/>
      <c r="G26" s="744"/>
      <c r="H26" s="744"/>
      <c r="I26" s="744"/>
      <c r="J26" s="744"/>
      <c r="K26" s="744"/>
      <c r="L26" s="744"/>
      <c r="M26" s="744"/>
      <c r="N26" s="744"/>
      <c r="O26" s="744"/>
      <c r="P26" s="744"/>
      <c r="Q26" s="744"/>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18"/>
      <c r="BV26" s="18"/>
    </row>
    <row r="27" spans="2:76" s="83" customFormat="1" ht="10.5" customHeight="1" thickBot="1">
      <c r="B27" s="119"/>
      <c r="C27" s="745"/>
      <c r="D27" s="745"/>
      <c r="E27" s="745"/>
      <c r="F27" s="745"/>
      <c r="G27" s="745"/>
      <c r="H27" s="745"/>
      <c r="I27" s="745"/>
      <c r="J27" s="745"/>
      <c r="K27" s="745"/>
      <c r="L27" s="745"/>
      <c r="M27" s="745"/>
      <c r="N27" s="745"/>
      <c r="O27" s="745"/>
      <c r="P27" s="745"/>
      <c r="Q27" s="745"/>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X27" s="68"/>
    </row>
    <row r="28" spans="2:76" s="83" customFormat="1" ht="15" customHeight="1">
      <c r="B28" s="53"/>
      <c r="C28" s="19"/>
      <c r="D28" s="677" t="s">
        <v>34</v>
      </c>
      <c r="E28" s="677"/>
      <c r="F28" s="677"/>
      <c r="G28" s="677"/>
      <c r="H28" s="677"/>
      <c r="I28" s="677"/>
      <c r="J28" s="677"/>
      <c r="K28" s="677"/>
      <c r="L28" s="677"/>
      <c r="M28" s="677"/>
      <c r="N28" s="677"/>
      <c r="O28" s="20"/>
      <c r="P28" s="35"/>
      <c r="Q28" s="680" t="str">
        <f>'入力シート（交付）（長寿命型）'!$N$34</f>
        <v xml:space="preserve"> </v>
      </c>
      <c r="R28" s="649"/>
      <c r="S28" s="649"/>
      <c r="T28" s="649"/>
      <c r="U28" s="649"/>
      <c r="V28" s="649"/>
      <c r="W28" s="747" t="s">
        <v>33</v>
      </c>
      <c r="X28" s="747"/>
      <c r="Y28" s="747"/>
      <c r="Z28" s="802" t="str">
        <f>'入力シート（交付）（長寿命型）'!$S$34</f>
        <v xml:space="preserve"> </v>
      </c>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3"/>
      <c r="AY28" s="803"/>
      <c r="AZ28" s="803"/>
      <c r="BA28" s="803"/>
      <c r="BB28" s="803"/>
      <c r="BC28" s="803"/>
      <c r="BD28" s="803"/>
      <c r="BE28" s="803"/>
      <c r="BF28" s="803"/>
      <c r="BG28" s="803"/>
      <c r="BH28" s="803"/>
      <c r="BI28" s="803"/>
      <c r="BJ28" s="803"/>
      <c r="BK28" s="803"/>
      <c r="BL28" s="803"/>
      <c r="BM28" s="803"/>
      <c r="BN28" s="803"/>
      <c r="BO28" s="803"/>
      <c r="BP28" s="803"/>
      <c r="BQ28" s="803"/>
      <c r="BR28" s="803"/>
      <c r="BS28" s="803"/>
      <c r="BT28" s="803"/>
      <c r="BU28" s="804"/>
      <c r="BV28" s="36"/>
      <c r="BX28" s="68"/>
    </row>
    <row r="29" spans="2:76" s="71" customFormat="1" ht="15" customHeight="1">
      <c r="B29" s="53"/>
      <c r="C29" s="21"/>
      <c r="D29" s="678"/>
      <c r="E29" s="678"/>
      <c r="F29" s="678"/>
      <c r="G29" s="678"/>
      <c r="H29" s="678"/>
      <c r="I29" s="678"/>
      <c r="J29" s="678"/>
      <c r="K29" s="678"/>
      <c r="L29" s="678"/>
      <c r="M29" s="678"/>
      <c r="N29" s="678"/>
      <c r="O29" s="22"/>
      <c r="P29" s="25"/>
      <c r="Q29" s="651"/>
      <c r="R29" s="651"/>
      <c r="S29" s="651"/>
      <c r="T29" s="651"/>
      <c r="U29" s="651"/>
      <c r="V29" s="651"/>
      <c r="W29" s="748"/>
      <c r="X29" s="748"/>
      <c r="Y29" s="748"/>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5"/>
      <c r="AY29" s="805"/>
      <c r="AZ29" s="805"/>
      <c r="BA29" s="805"/>
      <c r="BB29" s="805"/>
      <c r="BC29" s="805"/>
      <c r="BD29" s="805"/>
      <c r="BE29" s="805"/>
      <c r="BF29" s="805"/>
      <c r="BG29" s="805"/>
      <c r="BH29" s="805"/>
      <c r="BI29" s="805"/>
      <c r="BJ29" s="805"/>
      <c r="BK29" s="805"/>
      <c r="BL29" s="805"/>
      <c r="BM29" s="805"/>
      <c r="BN29" s="805"/>
      <c r="BO29" s="805"/>
      <c r="BP29" s="805"/>
      <c r="BQ29" s="805"/>
      <c r="BR29" s="805"/>
      <c r="BS29" s="805"/>
      <c r="BT29" s="805"/>
      <c r="BU29" s="806"/>
      <c r="BV29" s="36"/>
      <c r="BX29" s="68"/>
    </row>
    <row r="30" spans="2:76" s="71" customFormat="1" ht="15" customHeight="1">
      <c r="B30" s="53"/>
      <c r="C30" s="21"/>
      <c r="D30" s="678"/>
      <c r="E30" s="678"/>
      <c r="F30" s="678"/>
      <c r="G30" s="678"/>
      <c r="H30" s="678"/>
      <c r="I30" s="678"/>
      <c r="J30" s="678"/>
      <c r="K30" s="678"/>
      <c r="L30" s="678"/>
      <c r="M30" s="678"/>
      <c r="N30" s="678"/>
      <c r="O30" s="24"/>
      <c r="P30" s="26"/>
      <c r="Q30" s="746"/>
      <c r="R30" s="746"/>
      <c r="S30" s="746"/>
      <c r="T30" s="746"/>
      <c r="U30" s="746"/>
      <c r="V30" s="746"/>
      <c r="W30" s="749"/>
      <c r="X30" s="749"/>
      <c r="Y30" s="749"/>
      <c r="Z30" s="807"/>
      <c r="AA30" s="807"/>
      <c r="AB30" s="807"/>
      <c r="AC30" s="807"/>
      <c r="AD30" s="807"/>
      <c r="AE30" s="807"/>
      <c r="AF30" s="807"/>
      <c r="AG30" s="807"/>
      <c r="AH30" s="807"/>
      <c r="AI30" s="807"/>
      <c r="AJ30" s="807"/>
      <c r="AK30" s="807"/>
      <c r="AL30" s="807"/>
      <c r="AM30" s="807"/>
      <c r="AN30" s="807"/>
      <c r="AO30" s="807"/>
      <c r="AP30" s="807"/>
      <c r="AQ30" s="807"/>
      <c r="AR30" s="807"/>
      <c r="AS30" s="807"/>
      <c r="AT30" s="807"/>
      <c r="AU30" s="807"/>
      <c r="AV30" s="807"/>
      <c r="AW30" s="807"/>
      <c r="AX30" s="807"/>
      <c r="AY30" s="807"/>
      <c r="AZ30" s="807"/>
      <c r="BA30" s="807"/>
      <c r="BB30" s="807"/>
      <c r="BC30" s="807"/>
      <c r="BD30" s="807"/>
      <c r="BE30" s="807"/>
      <c r="BF30" s="807"/>
      <c r="BG30" s="807"/>
      <c r="BH30" s="807"/>
      <c r="BI30" s="807"/>
      <c r="BJ30" s="807"/>
      <c r="BK30" s="807"/>
      <c r="BL30" s="807"/>
      <c r="BM30" s="807"/>
      <c r="BN30" s="807"/>
      <c r="BO30" s="807"/>
      <c r="BP30" s="807"/>
      <c r="BQ30" s="807"/>
      <c r="BR30" s="807"/>
      <c r="BS30" s="807"/>
      <c r="BT30" s="807"/>
      <c r="BU30" s="808"/>
      <c r="BV30" s="36"/>
      <c r="BX30" s="69"/>
    </row>
    <row r="31" spans="2:76" s="71" customFormat="1" ht="12" customHeight="1">
      <c r="B31" s="53"/>
      <c r="C31" s="21"/>
      <c r="D31" s="36"/>
      <c r="E31" s="36"/>
      <c r="F31" s="37"/>
      <c r="G31" s="758" t="s">
        <v>40</v>
      </c>
      <c r="H31" s="758"/>
      <c r="I31" s="758"/>
      <c r="J31" s="758"/>
      <c r="K31" s="758"/>
      <c r="L31" s="758"/>
      <c r="M31" s="758"/>
      <c r="N31" s="758"/>
      <c r="O31" s="38"/>
      <c r="P31" s="39"/>
      <c r="Q31" s="756" t="s">
        <v>24</v>
      </c>
      <c r="R31" s="756"/>
      <c r="S31" s="756"/>
      <c r="T31" s="741" t="s">
        <v>38</v>
      </c>
      <c r="U31" s="741"/>
      <c r="V31" s="741"/>
      <c r="W31" s="741"/>
      <c r="X31" s="741"/>
      <c r="Y31" s="741"/>
      <c r="Z31" s="741"/>
      <c r="AA31" s="741"/>
      <c r="AB31" s="741"/>
      <c r="AC31" s="741"/>
      <c r="AD31" s="741"/>
      <c r="AE31" s="756" t="s">
        <v>24</v>
      </c>
      <c r="AF31" s="756"/>
      <c r="AG31" s="756"/>
      <c r="AH31" s="741" t="s">
        <v>39</v>
      </c>
      <c r="AI31" s="741"/>
      <c r="AJ31" s="741"/>
      <c r="AK31" s="741"/>
      <c r="AL31" s="741"/>
      <c r="AM31" s="741"/>
      <c r="AN31" s="741"/>
      <c r="AO31" s="741"/>
      <c r="AP31" s="741"/>
      <c r="AQ31" s="741"/>
      <c r="AR31" s="756" t="s">
        <v>24</v>
      </c>
      <c r="AS31" s="756"/>
      <c r="AT31" s="756"/>
      <c r="AU31" s="731" t="s">
        <v>36</v>
      </c>
      <c r="AV31" s="731"/>
      <c r="AW31" s="731"/>
      <c r="AX31" s="731"/>
      <c r="AY31" s="732"/>
      <c r="AZ31" s="735"/>
      <c r="BA31" s="735"/>
      <c r="BB31" s="735"/>
      <c r="BC31" s="735"/>
      <c r="BD31" s="735"/>
      <c r="BE31" s="735"/>
      <c r="BF31" s="735"/>
      <c r="BG31" s="735"/>
      <c r="BH31" s="735"/>
      <c r="BI31" s="735"/>
      <c r="BJ31" s="735"/>
      <c r="BK31" s="735"/>
      <c r="BL31" s="735"/>
      <c r="BM31" s="735"/>
      <c r="BN31" s="735"/>
      <c r="BO31" s="735"/>
      <c r="BP31" s="735"/>
      <c r="BQ31" s="735"/>
      <c r="BR31" s="735"/>
      <c r="BS31" s="735"/>
      <c r="BT31" s="737" t="s">
        <v>37</v>
      </c>
      <c r="BU31" s="738"/>
      <c r="BV31" s="36"/>
    </row>
    <row r="32" spans="2:76" s="83" customFormat="1" ht="12" customHeight="1">
      <c r="B32" s="53"/>
      <c r="C32" s="23"/>
      <c r="D32" s="36"/>
      <c r="E32" s="40"/>
      <c r="F32" s="41"/>
      <c r="G32" s="759"/>
      <c r="H32" s="759"/>
      <c r="I32" s="759"/>
      <c r="J32" s="759"/>
      <c r="K32" s="759"/>
      <c r="L32" s="759"/>
      <c r="M32" s="759"/>
      <c r="N32" s="759"/>
      <c r="O32" s="42"/>
      <c r="P32" s="43"/>
      <c r="Q32" s="757"/>
      <c r="R32" s="757"/>
      <c r="S32" s="757"/>
      <c r="T32" s="742"/>
      <c r="U32" s="742"/>
      <c r="V32" s="742"/>
      <c r="W32" s="742"/>
      <c r="X32" s="742"/>
      <c r="Y32" s="742"/>
      <c r="Z32" s="742"/>
      <c r="AA32" s="742"/>
      <c r="AB32" s="742"/>
      <c r="AC32" s="742"/>
      <c r="AD32" s="742"/>
      <c r="AE32" s="757"/>
      <c r="AF32" s="757"/>
      <c r="AG32" s="757"/>
      <c r="AH32" s="742"/>
      <c r="AI32" s="742"/>
      <c r="AJ32" s="742"/>
      <c r="AK32" s="742"/>
      <c r="AL32" s="742"/>
      <c r="AM32" s="742"/>
      <c r="AN32" s="742"/>
      <c r="AO32" s="742"/>
      <c r="AP32" s="742"/>
      <c r="AQ32" s="742"/>
      <c r="AR32" s="757"/>
      <c r="AS32" s="757"/>
      <c r="AT32" s="757"/>
      <c r="AU32" s="733"/>
      <c r="AV32" s="733"/>
      <c r="AW32" s="733"/>
      <c r="AX32" s="733"/>
      <c r="AY32" s="734"/>
      <c r="AZ32" s="736"/>
      <c r="BA32" s="736"/>
      <c r="BB32" s="736"/>
      <c r="BC32" s="736"/>
      <c r="BD32" s="736"/>
      <c r="BE32" s="736"/>
      <c r="BF32" s="736"/>
      <c r="BG32" s="736"/>
      <c r="BH32" s="736"/>
      <c r="BI32" s="736"/>
      <c r="BJ32" s="736"/>
      <c r="BK32" s="736"/>
      <c r="BL32" s="736"/>
      <c r="BM32" s="736"/>
      <c r="BN32" s="736"/>
      <c r="BO32" s="736"/>
      <c r="BP32" s="736"/>
      <c r="BQ32" s="736"/>
      <c r="BR32" s="736"/>
      <c r="BS32" s="736"/>
      <c r="BT32" s="739"/>
      <c r="BU32" s="740"/>
      <c r="BV32" s="36"/>
    </row>
    <row r="33" spans="2:74" s="83" customFormat="1" ht="12" customHeight="1">
      <c r="B33" s="53"/>
      <c r="C33" s="44"/>
      <c r="D33" s="799" t="s">
        <v>20</v>
      </c>
      <c r="E33" s="799"/>
      <c r="F33" s="799"/>
      <c r="G33" s="799"/>
      <c r="H33" s="799"/>
      <c r="I33" s="799"/>
      <c r="J33" s="799"/>
      <c r="K33" s="799"/>
      <c r="L33" s="799"/>
      <c r="M33" s="799"/>
      <c r="N33" s="799"/>
      <c r="O33" s="45"/>
      <c r="P33" s="46"/>
      <c r="Q33" s="756" t="s">
        <v>24</v>
      </c>
      <c r="R33" s="756"/>
      <c r="S33" s="756"/>
      <c r="T33" s="741" t="s">
        <v>23</v>
      </c>
      <c r="U33" s="741"/>
      <c r="V33" s="741"/>
      <c r="W33" s="741"/>
      <c r="X33" s="741"/>
      <c r="Y33" s="741"/>
      <c r="Z33" s="741"/>
      <c r="AA33" s="46"/>
      <c r="AB33" s="46"/>
      <c r="AC33" s="756" t="s">
        <v>24</v>
      </c>
      <c r="AD33" s="756"/>
      <c r="AE33" s="756"/>
      <c r="AF33" s="760" t="s">
        <v>28</v>
      </c>
      <c r="AG33" s="760"/>
      <c r="AH33" s="760"/>
      <c r="AI33" s="760"/>
      <c r="AJ33" s="760"/>
      <c r="AK33" s="760"/>
      <c r="AL33" s="760"/>
      <c r="AM33" s="760"/>
      <c r="AN33" s="760"/>
      <c r="AO33" s="760"/>
      <c r="AP33" s="760"/>
      <c r="AQ33" s="760"/>
      <c r="AR33" s="760"/>
      <c r="AS33" s="760"/>
      <c r="AT33" s="760"/>
      <c r="AU33" s="760"/>
      <c r="AV33" s="760"/>
      <c r="AW33" s="760"/>
      <c r="AX33" s="760"/>
      <c r="AY33" s="760"/>
      <c r="AZ33" s="760"/>
      <c r="BA33" s="760"/>
      <c r="BB33" s="760"/>
      <c r="BC33" s="760"/>
      <c r="BD33" s="760"/>
      <c r="BE33" s="760"/>
      <c r="BF33" s="760"/>
      <c r="BG33" s="760"/>
      <c r="BH33" s="760"/>
      <c r="BI33" s="760"/>
      <c r="BJ33" s="760"/>
      <c r="BK33" s="760"/>
      <c r="BL33" s="760"/>
      <c r="BM33" s="760"/>
      <c r="BN33" s="760"/>
      <c r="BO33" s="760"/>
      <c r="BP33" s="760"/>
      <c r="BQ33" s="760"/>
      <c r="BR33" s="760"/>
      <c r="BS33" s="760"/>
      <c r="BT33" s="760"/>
      <c r="BU33" s="761"/>
      <c r="BV33" s="36"/>
    </row>
    <row r="34" spans="2:74" s="83" customFormat="1" ht="12" customHeight="1">
      <c r="B34" s="53"/>
      <c r="C34" s="47"/>
      <c r="D34" s="679"/>
      <c r="E34" s="679"/>
      <c r="F34" s="679"/>
      <c r="G34" s="679"/>
      <c r="H34" s="679"/>
      <c r="I34" s="679"/>
      <c r="J34" s="679"/>
      <c r="K34" s="679"/>
      <c r="L34" s="679"/>
      <c r="M34" s="679"/>
      <c r="N34" s="679"/>
      <c r="O34" s="48"/>
      <c r="P34" s="49"/>
      <c r="Q34" s="757"/>
      <c r="R34" s="757"/>
      <c r="S34" s="757"/>
      <c r="T34" s="742"/>
      <c r="U34" s="742"/>
      <c r="V34" s="742"/>
      <c r="W34" s="742"/>
      <c r="X34" s="742"/>
      <c r="Y34" s="742"/>
      <c r="Z34" s="742"/>
      <c r="AA34" s="49"/>
      <c r="AB34" s="49"/>
      <c r="AC34" s="757"/>
      <c r="AD34" s="757"/>
      <c r="AE34" s="757"/>
      <c r="AF34" s="762"/>
      <c r="AG34" s="762"/>
      <c r="AH34" s="762"/>
      <c r="AI34" s="762"/>
      <c r="AJ34" s="762"/>
      <c r="AK34" s="762"/>
      <c r="AL34" s="762"/>
      <c r="AM34" s="762"/>
      <c r="AN34" s="762"/>
      <c r="AO34" s="762"/>
      <c r="AP34" s="762"/>
      <c r="AQ34" s="762"/>
      <c r="AR34" s="762"/>
      <c r="AS34" s="762"/>
      <c r="AT34" s="762"/>
      <c r="AU34" s="762"/>
      <c r="AV34" s="762"/>
      <c r="AW34" s="762"/>
      <c r="AX34" s="762"/>
      <c r="AY34" s="762"/>
      <c r="AZ34" s="762"/>
      <c r="BA34" s="762"/>
      <c r="BB34" s="762"/>
      <c r="BC34" s="762"/>
      <c r="BD34" s="762"/>
      <c r="BE34" s="762"/>
      <c r="BF34" s="762"/>
      <c r="BG34" s="762"/>
      <c r="BH34" s="762"/>
      <c r="BI34" s="762"/>
      <c r="BJ34" s="762"/>
      <c r="BK34" s="762"/>
      <c r="BL34" s="762"/>
      <c r="BM34" s="762"/>
      <c r="BN34" s="762"/>
      <c r="BO34" s="762"/>
      <c r="BP34" s="762"/>
      <c r="BQ34" s="762"/>
      <c r="BR34" s="762"/>
      <c r="BS34" s="762"/>
      <c r="BT34" s="762"/>
      <c r="BU34" s="763"/>
      <c r="BV34" s="36"/>
    </row>
    <row r="35" spans="2:74" s="83" customFormat="1" ht="12" customHeight="1">
      <c r="B35" s="119"/>
      <c r="C35" s="50"/>
      <c r="D35" s="799" t="s">
        <v>19</v>
      </c>
      <c r="E35" s="799"/>
      <c r="F35" s="799"/>
      <c r="G35" s="799"/>
      <c r="H35" s="799"/>
      <c r="I35" s="799"/>
      <c r="J35" s="799"/>
      <c r="K35" s="799"/>
      <c r="L35" s="799"/>
      <c r="M35" s="799"/>
      <c r="N35" s="799"/>
      <c r="O35" s="51"/>
      <c r="P35" s="52"/>
      <c r="Q35" s="800" t="s">
        <v>21</v>
      </c>
      <c r="R35" s="800"/>
      <c r="S35" s="800"/>
      <c r="T35" s="800"/>
      <c r="U35" s="723"/>
      <c r="V35" s="723"/>
      <c r="W35" s="723"/>
      <c r="X35" s="800" t="s">
        <v>22</v>
      </c>
      <c r="Y35" s="800"/>
      <c r="Z35" s="800"/>
      <c r="AA35" s="800"/>
      <c r="AB35" s="800"/>
      <c r="AC35" s="800"/>
      <c r="AD35" s="723"/>
      <c r="AE35" s="723"/>
      <c r="AF35" s="723"/>
      <c r="AG35" s="790" t="s">
        <v>84</v>
      </c>
      <c r="AH35" s="790"/>
      <c r="AI35" s="790"/>
      <c r="AJ35" s="790"/>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88"/>
      <c r="BO35" s="788"/>
      <c r="BP35" s="788"/>
      <c r="BQ35" s="790"/>
      <c r="BR35" s="790"/>
      <c r="BS35" s="790"/>
      <c r="BT35" s="790"/>
      <c r="BU35" s="70"/>
      <c r="BV35" s="36"/>
    </row>
    <row r="36" spans="2:74" s="83" customFormat="1" ht="12" customHeight="1">
      <c r="B36" s="119"/>
      <c r="C36" s="47"/>
      <c r="D36" s="679"/>
      <c r="E36" s="679"/>
      <c r="F36" s="679"/>
      <c r="G36" s="679"/>
      <c r="H36" s="679"/>
      <c r="I36" s="679"/>
      <c r="J36" s="679"/>
      <c r="K36" s="679"/>
      <c r="L36" s="679"/>
      <c r="M36" s="679"/>
      <c r="N36" s="679"/>
      <c r="O36" s="48"/>
      <c r="P36" s="49"/>
      <c r="Q36" s="801"/>
      <c r="R36" s="801"/>
      <c r="S36" s="801"/>
      <c r="T36" s="801"/>
      <c r="U36" s="724"/>
      <c r="V36" s="724"/>
      <c r="W36" s="724"/>
      <c r="X36" s="801"/>
      <c r="Y36" s="801"/>
      <c r="Z36" s="801"/>
      <c r="AA36" s="801"/>
      <c r="AB36" s="801"/>
      <c r="AC36" s="801"/>
      <c r="AD36" s="724"/>
      <c r="AE36" s="724"/>
      <c r="AF36" s="724"/>
      <c r="AG36" s="791"/>
      <c r="AH36" s="791"/>
      <c r="AI36" s="791"/>
      <c r="AJ36" s="791"/>
      <c r="AK36" s="793"/>
      <c r="AL36" s="793"/>
      <c r="AM36" s="793"/>
      <c r="AN36" s="793"/>
      <c r="AO36" s="793"/>
      <c r="AP36" s="793"/>
      <c r="AQ36" s="793"/>
      <c r="AR36" s="793"/>
      <c r="AS36" s="793"/>
      <c r="AT36" s="793"/>
      <c r="AU36" s="793"/>
      <c r="AV36" s="793"/>
      <c r="AW36" s="793"/>
      <c r="AX36" s="793"/>
      <c r="AY36" s="793"/>
      <c r="AZ36" s="793"/>
      <c r="BA36" s="793"/>
      <c r="BB36" s="793"/>
      <c r="BC36" s="793"/>
      <c r="BD36" s="793"/>
      <c r="BE36" s="793"/>
      <c r="BF36" s="793"/>
      <c r="BG36" s="793"/>
      <c r="BH36" s="793"/>
      <c r="BI36" s="793"/>
      <c r="BJ36" s="793"/>
      <c r="BK36" s="793"/>
      <c r="BL36" s="793"/>
      <c r="BM36" s="793"/>
      <c r="BN36" s="789"/>
      <c r="BO36" s="789"/>
      <c r="BP36" s="789"/>
      <c r="BQ36" s="791"/>
      <c r="BR36" s="791"/>
      <c r="BS36" s="791"/>
      <c r="BT36" s="791"/>
      <c r="BU36" s="73"/>
      <c r="BV36" s="36"/>
    </row>
    <row r="37" spans="2:74" s="83" customFormat="1" ht="12" customHeight="1">
      <c r="B37" s="53"/>
      <c r="C37" s="50"/>
      <c r="D37" s="799" t="s">
        <v>83</v>
      </c>
      <c r="E37" s="799"/>
      <c r="F37" s="799"/>
      <c r="G37" s="799"/>
      <c r="H37" s="799"/>
      <c r="I37" s="799"/>
      <c r="J37" s="799"/>
      <c r="K37" s="799"/>
      <c r="L37" s="799"/>
      <c r="M37" s="799"/>
      <c r="N37" s="799"/>
      <c r="O37" s="51"/>
      <c r="P37" s="52"/>
      <c r="Q37" s="824">
        <v>0</v>
      </c>
      <c r="R37" s="824"/>
      <c r="S37" s="824"/>
      <c r="T37" s="824"/>
      <c r="U37" s="824"/>
      <c r="V37" s="824"/>
      <c r="W37" s="824"/>
      <c r="X37" s="824"/>
      <c r="Y37" s="824"/>
      <c r="Z37" s="824"/>
      <c r="AA37" s="824"/>
      <c r="AB37" s="800" t="s">
        <v>27</v>
      </c>
      <c r="AC37" s="800"/>
      <c r="AD37" s="800"/>
      <c r="AE37" s="101"/>
      <c r="AF37" s="826" t="s">
        <v>160</v>
      </c>
      <c r="AG37" s="826"/>
      <c r="AH37" s="826"/>
      <c r="AI37" s="826"/>
      <c r="AJ37" s="826"/>
      <c r="AK37" s="826"/>
      <c r="AL37" s="826"/>
      <c r="AM37" s="826"/>
      <c r="AN37" s="826"/>
      <c r="AO37" s="826"/>
      <c r="AP37" s="826"/>
      <c r="AQ37" s="826"/>
      <c r="AR37" s="826"/>
      <c r="AS37" s="826"/>
      <c r="AT37" s="826"/>
      <c r="AU37" s="826"/>
      <c r="AV37" s="826"/>
      <c r="AW37" s="826"/>
      <c r="AX37" s="826"/>
      <c r="AY37" s="826"/>
      <c r="AZ37" s="826"/>
      <c r="BA37" s="826"/>
      <c r="BB37" s="826"/>
      <c r="BC37" s="826"/>
      <c r="BD37" s="826"/>
      <c r="BE37" s="826"/>
      <c r="BF37" s="826"/>
      <c r="BG37" s="826"/>
      <c r="BH37" s="826"/>
      <c r="BI37" s="826"/>
      <c r="BJ37" s="826"/>
      <c r="BK37" s="826"/>
      <c r="BL37" s="826"/>
      <c r="BM37" s="826"/>
      <c r="BN37" s="826"/>
      <c r="BO37" s="826"/>
      <c r="BP37" s="826"/>
      <c r="BQ37" s="826"/>
      <c r="BS37" s="101"/>
      <c r="BT37" s="101"/>
      <c r="BU37" s="103"/>
      <c r="BV37" s="36"/>
    </row>
    <row r="38" spans="2:74" s="83" customFormat="1" ht="12" customHeight="1">
      <c r="B38" s="53"/>
      <c r="C38" s="50"/>
      <c r="D38" s="679"/>
      <c r="E38" s="679"/>
      <c r="F38" s="679"/>
      <c r="G38" s="679"/>
      <c r="H38" s="679"/>
      <c r="I38" s="679"/>
      <c r="J38" s="679"/>
      <c r="K38" s="679"/>
      <c r="L38" s="679"/>
      <c r="M38" s="679"/>
      <c r="N38" s="679"/>
      <c r="O38" s="51"/>
      <c r="P38" s="52"/>
      <c r="Q38" s="825"/>
      <c r="R38" s="825"/>
      <c r="S38" s="825"/>
      <c r="T38" s="825"/>
      <c r="U38" s="825"/>
      <c r="V38" s="825"/>
      <c r="W38" s="825"/>
      <c r="X38" s="825"/>
      <c r="Y38" s="825"/>
      <c r="Z38" s="825"/>
      <c r="AA38" s="825"/>
      <c r="AB38" s="801"/>
      <c r="AC38" s="801"/>
      <c r="AD38" s="801"/>
      <c r="AE38" s="102"/>
      <c r="AF38" s="827"/>
      <c r="AG38" s="827"/>
      <c r="AH38" s="827"/>
      <c r="AI38" s="827"/>
      <c r="AJ38" s="827"/>
      <c r="AK38" s="827"/>
      <c r="AL38" s="827"/>
      <c r="AM38" s="827"/>
      <c r="AN38" s="827"/>
      <c r="AO38" s="827"/>
      <c r="AP38" s="827"/>
      <c r="AQ38" s="827"/>
      <c r="AR38" s="827"/>
      <c r="AS38" s="827"/>
      <c r="AT38" s="827"/>
      <c r="AU38" s="827"/>
      <c r="AV38" s="827"/>
      <c r="AW38" s="827"/>
      <c r="AX38" s="827"/>
      <c r="AY38" s="827"/>
      <c r="AZ38" s="827"/>
      <c r="BA38" s="827"/>
      <c r="BB38" s="827"/>
      <c r="BC38" s="827"/>
      <c r="BD38" s="827"/>
      <c r="BE38" s="827"/>
      <c r="BF38" s="827"/>
      <c r="BG38" s="827"/>
      <c r="BH38" s="827"/>
      <c r="BI38" s="827"/>
      <c r="BJ38" s="827"/>
      <c r="BK38" s="827"/>
      <c r="BL38" s="827"/>
      <c r="BM38" s="827"/>
      <c r="BN38" s="827"/>
      <c r="BO38" s="827"/>
      <c r="BP38" s="827"/>
      <c r="BQ38" s="827"/>
      <c r="BS38" s="102"/>
      <c r="BT38" s="102"/>
      <c r="BU38" s="104"/>
      <c r="BV38" s="36"/>
    </row>
    <row r="39" spans="2:74" s="83" customFormat="1" ht="12" customHeight="1">
      <c r="B39" s="53"/>
      <c r="C39" s="44"/>
      <c r="D39" s="799" t="s">
        <v>26</v>
      </c>
      <c r="E39" s="799"/>
      <c r="F39" s="799"/>
      <c r="G39" s="799"/>
      <c r="H39" s="799"/>
      <c r="I39" s="799"/>
      <c r="J39" s="799"/>
      <c r="K39" s="799"/>
      <c r="L39" s="799"/>
      <c r="M39" s="799"/>
      <c r="N39" s="799"/>
      <c r="O39" s="45"/>
      <c r="P39" s="46"/>
      <c r="Q39" s="756" t="s">
        <v>24</v>
      </c>
      <c r="R39" s="756"/>
      <c r="S39" s="756"/>
      <c r="T39" s="760" t="s">
        <v>137</v>
      </c>
      <c r="U39" s="760"/>
      <c r="V39" s="760"/>
      <c r="W39" s="760"/>
      <c r="X39" s="760"/>
      <c r="Y39" s="760"/>
      <c r="Z39" s="756" t="s">
        <v>25</v>
      </c>
      <c r="AA39" s="756"/>
      <c r="AB39" s="756"/>
      <c r="AC39" s="820" t="s">
        <v>138</v>
      </c>
      <c r="AD39" s="820"/>
      <c r="AE39" s="820"/>
      <c r="AF39" s="820"/>
      <c r="AG39" s="820"/>
      <c r="AH39" s="820"/>
      <c r="AI39" s="820"/>
      <c r="AJ39" s="820"/>
      <c r="AK39" s="820"/>
      <c r="AL39" s="820"/>
      <c r="AM39" s="820"/>
      <c r="AN39" s="820"/>
      <c r="AO39" s="820"/>
      <c r="AP39" s="820"/>
      <c r="AQ39" s="820"/>
      <c r="AR39" s="820"/>
      <c r="AS39" s="84"/>
      <c r="AT39" s="756" t="s">
        <v>25</v>
      </c>
      <c r="AU39" s="756"/>
      <c r="AV39" s="756"/>
      <c r="AW39" s="760" t="s">
        <v>136</v>
      </c>
      <c r="AX39" s="760"/>
      <c r="AY39" s="760"/>
      <c r="AZ39" s="760"/>
      <c r="BA39" s="760"/>
      <c r="BB39" s="760"/>
      <c r="BC39" s="760"/>
      <c r="BD39" s="760"/>
      <c r="BE39" s="760"/>
      <c r="BF39" s="760"/>
      <c r="BG39" s="760"/>
      <c r="BH39" s="760"/>
      <c r="BI39" s="760"/>
      <c r="BJ39" s="760"/>
      <c r="BK39" s="760"/>
      <c r="BL39" s="760"/>
      <c r="BM39" s="760"/>
      <c r="BN39" s="760"/>
      <c r="BO39" s="760"/>
      <c r="BP39" s="760"/>
      <c r="BQ39" s="146"/>
      <c r="BR39" s="146"/>
      <c r="BS39" s="146"/>
      <c r="BT39" s="146"/>
      <c r="BU39" s="90"/>
      <c r="BV39" s="36"/>
    </row>
    <row r="40" spans="2:74" s="83" customFormat="1" ht="12" customHeight="1" thickBot="1">
      <c r="B40" s="53"/>
      <c r="C40" s="94"/>
      <c r="D40" s="823"/>
      <c r="E40" s="823"/>
      <c r="F40" s="823"/>
      <c r="G40" s="823"/>
      <c r="H40" s="823"/>
      <c r="I40" s="823"/>
      <c r="J40" s="823"/>
      <c r="K40" s="823"/>
      <c r="L40" s="823"/>
      <c r="M40" s="823"/>
      <c r="N40" s="823"/>
      <c r="O40" s="91"/>
      <c r="P40" s="92"/>
      <c r="Q40" s="822"/>
      <c r="R40" s="822"/>
      <c r="S40" s="822"/>
      <c r="T40" s="819"/>
      <c r="U40" s="819"/>
      <c r="V40" s="819"/>
      <c r="W40" s="819"/>
      <c r="X40" s="819"/>
      <c r="Y40" s="819"/>
      <c r="Z40" s="822"/>
      <c r="AA40" s="822"/>
      <c r="AB40" s="822"/>
      <c r="AC40" s="821"/>
      <c r="AD40" s="821"/>
      <c r="AE40" s="821"/>
      <c r="AF40" s="821"/>
      <c r="AG40" s="821"/>
      <c r="AH40" s="821"/>
      <c r="AI40" s="821"/>
      <c r="AJ40" s="821"/>
      <c r="AK40" s="821"/>
      <c r="AL40" s="821"/>
      <c r="AM40" s="821"/>
      <c r="AN40" s="821"/>
      <c r="AO40" s="821"/>
      <c r="AP40" s="821"/>
      <c r="AQ40" s="821"/>
      <c r="AR40" s="821"/>
      <c r="AS40" s="67"/>
      <c r="AT40" s="822"/>
      <c r="AU40" s="822"/>
      <c r="AV40" s="822"/>
      <c r="AW40" s="819"/>
      <c r="AX40" s="819"/>
      <c r="AY40" s="819"/>
      <c r="AZ40" s="819"/>
      <c r="BA40" s="819"/>
      <c r="BB40" s="819"/>
      <c r="BC40" s="819"/>
      <c r="BD40" s="819"/>
      <c r="BE40" s="819"/>
      <c r="BF40" s="819"/>
      <c r="BG40" s="819"/>
      <c r="BH40" s="819"/>
      <c r="BI40" s="819"/>
      <c r="BJ40" s="819"/>
      <c r="BK40" s="819"/>
      <c r="BL40" s="819"/>
      <c r="BM40" s="819"/>
      <c r="BN40" s="819"/>
      <c r="BO40" s="819"/>
      <c r="BP40" s="819"/>
      <c r="BQ40" s="100"/>
      <c r="BR40" s="100"/>
      <c r="BS40" s="100"/>
      <c r="BT40" s="100"/>
      <c r="BU40" s="93"/>
      <c r="BV40" s="36"/>
    </row>
    <row r="41" spans="2:74" s="86" customFormat="1" ht="10.5" customHeight="1">
      <c r="B41" s="220"/>
      <c r="D41" s="87"/>
      <c r="E41" s="87"/>
      <c r="F41" s="87"/>
      <c r="G41" s="87"/>
      <c r="H41" s="87"/>
      <c r="I41" s="87"/>
      <c r="J41" s="87"/>
      <c r="K41" s="87"/>
      <c r="L41" s="87"/>
      <c r="M41" s="87"/>
      <c r="N41" s="87"/>
      <c r="O41" s="89"/>
      <c r="P41" s="89"/>
      <c r="Q41" s="221"/>
      <c r="R41" s="764" t="s">
        <v>161</v>
      </c>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4"/>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88"/>
    </row>
    <row r="42" spans="2:74" s="86" customFormat="1" ht="10.5" customHeight="1">
      <c r="B42" s="220"/>
      <c r="D42" s="87"/>
      <c r="E42" s="87"/>
      <c r="F42" s="87"/>
      <c r="G42" s="87"/>
      <c r="H42" s="87"/>
      <c r="I42" s="87"/>
      <c r="J42" s="87"/>
      <c r="K42" s="87"/>
      <c r="L42" s="87"/>
      <c r="M42" s="87"/>
      <c r="N42" s="87"/>
      <c r="O42" s="89"/>
      <c r="P42" s="89"/>
      <c r="Q42" s="222"/>
      <c r="R42" s="222"/>
      <c r="S42" s="222"/>
      <c r="T42" s="89"/>
      <c r="U42" s="89"/>
      <c r="V42" s="89"/>
      <c r="W42" s="89"/>
      <c r="X42" s="89"/>
      <c r="Y42" s="89"/>
      <c r="Z42" s="89"/>
      <c r="AA42" s="89"/>
      <c r="AB42" s="89"/>
      <c r="AC42" s="89"/>
      <c r="AD42" s="89"/>
      <c r="AE42" s="89"/>
      <c r="AF42" s="89"/>
      <c r="AG42" s="89"/>
      <c r="AH42" s="89"/>
      <c r="AI42" s="89"/>
      <c r="AJ42" s="222"/>
      <c r="AK42" s="222"/>
      <c r="AL42" s="222"/>
      <c r="AM42" s="89"/>
      <c r="AN42" s="89"/>
      <c r="AO42" s="89"/>
      <c r="AP42" s="89"/>
      <c r="AQ42" s="89"/>
      <c r="AR42" s="89"/>
      <c r="AS42" s="89"/>
      <c r="AT42" s="89"/>
      <c r="AU42" s="89"/>
      <c r="AV42" s="89"/>
      <c r="AW42" s="89"/>
      <c r="AX42" s="89"/>
      <c r="BV42" s="88"/>
    </row>
    <row r="43" spans="2:74" s="86" customFormat="1" ht="10.5" customHeight="1">
      <c r="B43" s="220"/>
      <c r="D43" s="87"/>
      <c r="E43" s="87"/>
      <c r="F43" s="87"/>
      <c r="G43" s="87"/>
      <c r="H43" s="87"/>
      <c r="I43" s="87"/>
      <c r="J43" s="87"/>
      <c r="K43" s="87"/>
      <c r="L43" s="87"/>
      <c r="M43" s="87"/>
      <c r="N43" s="87"/>
      <c r="O43" s="89"/>
      <c r="P43" s="89"/>
      <c r="Q43" s="222"/>
      <c r="R43" s="222"/>
      <c r="S43" s="222"/>
      <c r="T43" s="89"/>
      <c r="U43" s="89"/>
      <c r="V43" s="89"/>
      <c r="W43" s="89"/>
      <c r="X43" s="89"/>
      <c r="Y43" s="89"/>
      <c r="Z43" s="89"/>
      <c r="AA43" s="89"/>
      <c r="AB43" s="89"/>
      <c r="AC43" s="89"/>
      <c r="AD43" s="89"/>
      <c r="AE43" s="89"/>
      <c r="AF43" s="89"/>
      <c r="AG43" s="89"/>
      <c r="AH43" s="89"/>
      <c r="AI43" s="89"/>
      <c r="AJ43" s="222"/>
      <c r="AK43" s="222"/>
      <c r="AL43" s="222"/>
      <c r="AM43" s="89"/>
      <c r="AN43" s="89"/>
      <c r="AO43" s="89"/>
      <c r="AP43" s="89"/>
      <c r="AQ43" s="89"/>
      <c r="AR43" s="89"/>
      <c r="AS43" s="89"/>
      <c r="AT43" s="89"/>
      <c r="AU43" s="89"/>
      <c r="AV43" s="89"/>
      <c r="AW43" s="89"/>
      <c r="AX43" s="89"/>
      <c r="BV43" s="88"/>
    </row>
    <row r="44" spans="2:74" s="83" customFormat="1" ht="9" customHeight="1">
      <c r="B44" s="53"/>
      <c r="C44" s="766" t="s">
        <v>189</v>
      </c>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766"/>
      <c r="AR44" s="766"/>
      <c r="AS44" s="766"/>
      <c r="AT44" s="766"/>
      <c r="AU44" s="766"/>
      <c r="AV44" s="766"/>
      <c r="AW44" s="766"/>
      <c r="AX44" s="766"/>
      <c r="AY44" s="766"/>
      <c r="AZ44" s="766"/>
      <c r="BA44" s="766"/>
      <c r="BB44" s="766"/>
      <c r="BC44" s="766"/>
      <c r="BD44" s="766"/>
      <c r="BE44" s="766"/>
      <c r="BF44" s="766"/>
      <c r="BG44" s="766"/>
      <c r="BH44" s="766"/>
      <c r="BI44" s="766"/>
      <c r="BJ44" s="766"/>
      <c r="BK44" s="766"/>
      <c r="BL44" s="766"/>
      <c r="BM44" s="766"/>
      <c r="BN44" s="766"/>
      <c r="BO44" s="766"/>
      <c r="BP44" s="766"/>
      <c r="BQ44" s="766"/>
      <c r="BR44" s="766"/>
      <c r="BS44" s="766"/>
      <c r="BT44" s="766"/>
      <c r="BU44" s="766"/>
      <c r="BV44" s="18"/>
    </row>
    <row r="45" spans="2:74" s="83" customFormat="1" ht="9" customHeight="1" thickBot="1">
      <c r="B45" s="53"/>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768"/>
      <c r="AS45" s="768"/>
      <c r="AT45" s="768"/>
      <c r="AU45" s="768"/>
      <c r="AV45" s="768"/>
      <c r="AW45" s="768"/>
      <c r="AX45" s="768"/>
      <c r="AY45" s="768"/>
      <c r="AZ45" s="768"/>
      <c r="BA45" s="768"/>
      <c r="BB45" s="768"/>
      <c r="BC45" s="768"/>
      <c r="BD45" s="768"/>
      <c r="BE45" s="767"/>
      <c r="BF45" s="767"/>
      <c r="BG45" s="767"/>
      <c r="BH45" s="767"/>
      <c r="BI45" s="767"/>
      <c r="BJ45" s="767"/>
      <c r="BK45" s="767"/>
      <c r="BL45" s="767"/>
      <c r="BM45" s="767"/>
      <c r="BN45" s="767"/>
      <c r="BO45" s="767"/>
      <c r="BP45" s="767"/>
      <c r="BQ45" s="767"/>
      <c r="BR45" s="767"/>
      <c r="BS45" s="767"/>
      <c r="BT45" s="767"/>
      <c r="BU45" s="767"/>
      <c r="BV45" s="18"/>
    </row>
    <row r="46" spans="2:74" s="83" customFormat="1" ht="12" customHeight="1">
      <c r="B46" s="53"/>
      <c r="C46" s="692" t="s">
        <v>76</v>
      </c>
      <c r="D46" s="663"/>
      <c r="E46" s="663"/>
      <c r="F46" s="663"/>
      <c r="G46" s="663"/>
      <c r="H46" s="663"/>
      <c r="I46" s="663"/>
      <c r="J46" s="772"/>
      <c r="K46" s="786"/>
      <c r="L46" s="663"/>
      <c r="M46" s="769"/>
      <c r="N46" s="769"/>
      <c r="O46" s="769"/>
      <c r="P46" s="663" t="s">
        <v>82</v>
      </c>
      <c r="Q46" s="663"/>
      <c r="R46" s="663"/>
      <c r="S46" s="664"/>
      <c r="T46" s="771" t="s">
        <v>77</v>
      </c>
      <c r="U46" s="663"/>
      <c r="V46" s="663"/>
      <c r="W46" s="663"/>
      <c r="X46" s="663"/>
      <c r="Y46" s="663"/>
      <c r="Z46" s="663"/>
      <c r="AA46" s="772"/>
      <c r="AB46" s="786"/>
      <c r="AC46" s="663"/>
      <c r="AD46" s="663"/>
      <c r="AE46" s="769"/>
      <c r="AF46" s="769"/>
      <c r="AG46" s="769"/>
      <c r="AH46" s="663" t="s">
        <v>82</v>
      </c>
      <c r="AI46" s="663"/>
      <c r="AJ46" s="663"/>
      <c r="AK46" s="664"/>
      <c r="AL46" s="645" t="s">
        <v>79</v>
      </c>
      <c r="AM46" s="640"/>
      <c r="AN46" s="640"/>
      <c r="AO46" s="640"/>
      <c r="AP46" s="640"/>
      <c r="AQ46" s="640"/>
      <c r="AR46" s="775"/>
      <c r="AS46" s="776"/>
      <c r="AT46" s="813"/>
      <c r="AU46" s="814"/>
      <c r="AV46" s="814"/>
      <c r="AW46" s="780"/>
      <c r="AX46" s="780"/>
      <c r="AY46" s="780"/>
      <c r="AZ46" s="782" t="s">
        <v>82</v>
      </c>
      <c r="BA46" s="782"/>
      <c r="BB46" s="782"/>
      <c r="BC46" s="783"/>
      <c r="BD46" s="828" t="s">
        <v>78</v>
      </c>
      <c r="BE46" s="782"/>
      <c r="BF46" s="782"/>
      <c r="BG46" s="782"/>
      <c r="BH46" s="782"/>
      <c r="BI46" s="782"/>
      <c r="BJ46" s="782"/>
      <c r="BK46" s="829"/>
      <c r="BL46" s="817"/>
      <c r="BM46" s="640"/>
      <c r="BN46" s="640"/>
      <c r="BO46" s="780"/>
      <c r="BP46" s="780"/>
      <c r="BQ46" s="780"/>
      <c r="BR46" s="663" t="s">
        <v>82</v>
      </c>
      <c r="BS46" s="663"/>
      <c r="BT46" s="663"/>
      <c r="BU46" s="664"/>
      <c r="BV46" s="18"/>
    </row>
    <row r="47" spans="2:74" s="83" customFormat="1" ht="12" customHeight="1" thickBot="1">
      <c r="B47" s="53"/>
      <c r="C47" s="693"/>
      <c r="D47" s="694"/>
      <c r="E47" s="694"/>
      <c r="F47" s="694"/>
      <c r="G47" s="694"/>
      <c r="H47" s="694"/>
      <c r="I47" s="694"/>
      <c r="J47" s="774"/>
      <c r="K47" s="787"/>
      <c r="L47" s="694"/>
      <c r="M47" s="770"/>
      <c r="N47" s="770"/>
      <c r="O47" s="770"/>
      <c r="P47" s="694"/>
      <c r="Q47" s="694"/>
      <c r="R47" s="694"/>
      <c r="S47" s="765"/>
      <c r="T47" s="773"/>
      <c r="U47" s="694"/>
      <c r="V47" s="694"/>
      <c r="W47" s="694"/>
      <c r="X47" s="694"/>
      <c r="Y47" s="694"/>
      <c r="Z47" s="694"/>
      <c r="AA47" s="774"/>
      <c r="AB47" s="787"/>
      <c r="AC47" s="694"/>
      <c r="AD47" s="694"/>
      <c r="AE47" s="770"/>
      <c r="AF47" s="770"/>
      <c r="AG47" s="770"/>
      <c r="AH47" s="694"/>
      <c r="AI47" s="694"/>
      <c r="AJ47" s="694"/>
      <c r="AK47" s="765"/>
      <c r="AL47" s="777"/>
      <c r="AM47" s="641"/>
      <c r="AN47" s="641"/>
      <c r="AO47" s="641"/>
      <c r="AP47" s="641"/>
      <c r="AQ47" s="641"/>
      <c r="AR47" s="778"/>
      <c r="AS47" s="779"/>
      <c r="AT47" s="815"/>
      <c r="AU47" s="816"/>
      <c r="AV47" s="816"/>
      <c r="AW47" s="781"/>
      <c r="AX47" s="781"/>
      <c r="AY47" s="781"/>
      <c r="AZ47" s="784"/>
      <c r="BA47" s="784"/>
      <c r="BB47" s="784"/>
      <c r="BC47" s="785"/>
      <c r="BD47" s="830"/>
      <c r="BE47" s="784"/>
      <c r="BF47" s="784"/>
      <c r="BG47" s="784"/>
      <c r="BH47" s="784"/>
      <c r="BI47" s="784"/>
      <c r="BJ47" s="784"/>
      <c r="BK47" s="831"/>
      <c r="BL47" s="818"/>
      <c r="BM47" s="641"/>
      <c r="BN47" s="641"/>
      <c r="BO47" s="781"/>
      <c r="BP47" s="781"/>
      <c r="BQ47" s="781"/>
      <c r="BR47" s="694"/>
      <c r="BS47" s="694"/>
      <c r="BT47" s="694"/>
      <c r="BU47" s="765"/>
      <c r="BV47" s="18"/>
    </row>
    <row r="48" spans="2:74" s="83" customFormat="1" ht="9.6" customHeight="1">
      <c r="C48" s="144"/>
      <c r="D48" s="144"/>
      <c r="E48" s="144"/>
      <c r="F48" s="145"/>
      <c r="G48" s="145"/>
      <c r="H48" s="145"/>
      <c r="I48" s="109"/>
      <c r="J48" s="109"/>
      <c r="K48" s="109"/>
      <c r="L48" s="109"/>
      <c r="M48" s="109"/>
      <c r="N48" s="110"/>
      <c r="O48" s="145"/>
      <c r="P48" s="145"/>
      <c r="Q48" s="145"/>
      <c r="R48" s="145"/>
      <c r="S48" s="145"/>
      <c r="T48" s="145"/>
      <c r="U48" s="109"/>
      <c r="V48" s="109"/>
      <c r="W48" s="109"/>
      <c r="X48" s="109"/>
      <c r="Y48" s="109"/>
      <c r="Z48" s="109"/>
      <c r="AA48" s="145"/>
      <c r="AB48" s="145"/>
      <c r="AC48" s="145"/>
      <c r="AD48" s="145"/>
      <c r="AE48" s="145"/>
      <c r="AF48" s="145"/>
      <c r="AG48" s="223"/>
      <c r="AH48" s="64"/>
      <c r="AI48" s="64"/>
      <c r="AJ48" s="64"/>
      <c r="AK48" s="64"/>
      <c r="AL48" s="64"/>
      <c r="AM48" s="186"/>
      <c r="AN48" s="186"/>
      <c r="AO48" s="186"/>
      <c r="AP48" s="186"/>
      <c r="AQ48" s="186"/>
      <c r="AR48" s="64"/>
      <c r="AS48" s="64"/>
      <c r="AT48" s="64"/>
      <c r="AU48" s="64"/>
      <c r="AV48" s="64"/>
      <c r="AW48" s="64"/>
      <c r="AX48" s="85"/>
      <c r="AY48" s="111"/>
      <c r="AZ48" s="111"/>
      <c r="BA48" s="111"/>
      <c r="BB48" s="111"/>
      <c r="BC48" s="111"/>
      <c r="BD48" s="111"/>
      <c r="BE48" s="64"/>
      <c r="BF48" s="64"/>
      <c r="BG48" s="64"/>
      <c r="BH48" s="64"/>
      <c r="BI48" s="64"/>
      <c r="BJ48" s="64"/>
      <c r="BK48" s="186"/>
      <c r="BL48" s="186"/>
      <c r="BM48" s="186"/>
      <c r="BN48" s="186"/>
      <c r="BO48" s="186"/>
      <c r="BP48" s="64"/>
      <c r="BQ48" s="64"/>
      <c r="BR48" s="64"/>
      <c r="BS48" s="64"/>
      <c r="BT48" s="64"/>
      <c r="BU48" s="224"/>
      <c r="BV48" s="18"/>
    </row>
    <row r="49" spans="2:74" s="83" customFormat="1" ht="9.6" customHeight="1">
      <c r="B49" s="119"/>
      <c r="C49" s="18"/>
      <c r="D49" s="18"/>
      <c r="E49" s="1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18"/>
      <c r="BV49" s="18"/>
    </row>
    <row r="50" spans="2:74" s="83" customFormat="1" ht="10.5" customHeight="1">
      <c r="B50" s="53"/>
      <c r="C50" s="18"/>
      <c r="D50" s="18"/>
      <c r="E50" s="1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18"/>
      <c r="BV50" s="18"/>
    </row>
    <row r="51" spans="2:74" s="83" customFormat="1" ht="10.5" customHeight="1">
      <c r="B51" s="119"/>
      <c r="BV51" s="18"/>
    </row>
    <row r="52" spans="2:74" s="83" customFormat="1" ht="10.5" customHeight="1">
      <c r="B52" s="119"/>
      <c r="BV52" s="18"/>
    </row>
    <row r="53" spans="2:74" s="83" customFormat="1" ht="10.5" customHeight="1">
      <c r="B53" s="119"/>
      <c r="BV53" s="18"/>
    </row>
    <row r="54" spans="2:74" s="83" customFormat="1" ht="9" customHeight="1">
      <c r="B54" s="119"/>
      <c r="BV54" s="18"/>
    </row>
    <row r="55" spans="2:74" s="83" customFormat="1" ht="9" customHeight="1">
      <c r="B55" s="119"/>
      <c r="BV55" s="18"/>
    </row>
    <row r="56" spans="2:74" s="83" customFormat="1" ht="9" customHeight="1">
      <c r="B56" s="18"/>
      <c r="BV56" s="18"/>
    </row>
    <row r="57" spans="2:74" s="83" customFormat="1" ht="9" customHeight="1">
      <c r="B57" s="18"/>
      <c r="BV57" s="18"/>
    </row>
    <row r="58" spans="2:74" s="83" customFormat="1" ht="9" customHeight="1">
      <c r="B58" s="18"/>
      <c r="BV58" s="18"/>
    </row>
    <row r="59" spans="2:74" s="83" customFormat="1" ht="9" customHeight="1">
      <c r="B59" s="119"/>
      <c r="BV59" s="18"/>
    </row>
    <row r="60" spans="2:74" s="83" customFormat="1" ht="9" customHeight="1">
      <c r="B60" s="18"/>
      <c r="BV60" s="18"/>
    </row>
    <row r="61" spans="2:74" s="83" customFormat="1" ht="9" customHeight="1">
      <c r="B61" s="53"/>
      <c r="C61" s="18"/>
      <c r="D61" s="18"/>
      <c r="E61" s="1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18"/>
      <c r="BV61" s="18"/>
    </row>
    <row r="62" spans="2:74" s="83" customFormat="1" ht="9.6" customHeight="1">
      <c r="B62" s="225"/>
      <c r="C62" s="18"/>
      <c r="D62" s="18"/>
      <c r="E62" s="1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18"/>
      <c r="BV62" s="18"/>
    </row>
    <row r="63" spans="2:74" s="83" customFormat="1" ht="9.6" customHeight="1">
      <c r="B63" s="225"/>
      <c r="C63" s="18"/>
      <c r="D63" s="18"/>
      <c r="E63" s="1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18"/>
      <c r="BV63" s="18"/>
    </row>
    <row r="64" spans="2:74" s="83" customFormat="1" ht="10.5" customHeight="1">
      <c r="B64" s="53"/>
      <c r="C64" s="18"/>
      <c r="D64" s="18"/>
      <c r="E64" s="1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18"/>
      <c r="BV64" s="18"/>
    </row>
    <row r="65" spans="2:74" s="83" customFormat="1" ht="10.5" customHeight="1">
      <c r="B65" s="53"/>
      <c r="C65" s="18"/>
      <c r="D65" s="18"/>
      <c r="E65" s="1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18"/>
      <c r="BV65" s="18"/>
    </row>
    <row r="66" spans="2:74" s="54" customFormat="1" ht="6" customHeight="1">
      <c r="B66" s="226"/>
      <c r="C66" s="18"/>
      <c r="D66" s="18"/>
      <c r="E66" s="1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18"/>
      <c r="BV66" s="18"/>
    </row>
    <row r="67" spans="2:74" s="83" customFormat="1" ht="9.6" customHeight="1">
      <c r="B67" s="119"/>
      <c r="C67" s="18"/>
      <c r="D67" s="18"/>
      <c r="E67" s="1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18"/>
      <c r="BV67" s="18"/>
    </row>
    <row r="68" spans="2:74" s="83" customFormat="1" ht="9.6" customHeight="1">
      <c r="B68" s="119"/>
      <c r="C68" s="18"/>
      <c r="D68" s="18"/>
      <c r="E68" s="1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18"/>
      <c r="BV68" s="18"/>
    </row>
    <row r="69" spans="2:74" s="83" customFormat="1" ht="9" customHeight="1">
      <c r="B69" s="53"/>
      <c r="C69" s="18"/>
      <c r="D69" s="18"/>
      <c r="E69" s="1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18"/>
      <c r="BV69" s="18"/>
    </row>
    <row r="70" spans="2:74" s="83" customFormat="1" ht="9" customHeight="1">
      <c r="B70" s="53"/>
      <c r="C70" s="18"/>
      <c r="D70" s="18"/>
      <c r="E70" s="1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18"/>
      <c r="BV70" s="18"/>
    </row>
    <row r="71" spans="2:74" s="83" customFormat="1" ht="9" customHeight="1">
      <c r="B71" s="53"/>
      <c r="C71" s="18"/>
      <c r="D71" s="18"/>
      <c r="E71" s="1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18"/>
      <c r="BV71" s="18"/>
    </row>
    <row r="72" spans="2:74" s="83" customFormat="1" ht="9" customHeight="1">
      <c r="B72" s="53"/>
      <c r="C72" s="18"/>
      <c r="D72" s="18"/>
      <c r="E72" s="1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18"/>
      <c r="BV72" s="18"/>
    </row>
    <row r="73" spans="2:74" s="83" customFormat="1" ht="4.5" customHeight="1">
      <c r="B73" s="53"/>
      <c r="C73" s="18"/>
      <c r="D73" s="18"/>
      <c r="E73" s="1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18"/>
      <c r="BV73" s="18"/>
    </row>
    <row r="74" spans="2:74" s="83" customFormat="1" ht="9" customHeight="1">
      <c r="B74" s="53"/>
      <c r="C74" s="18"/>
      <c r="D74" s="18"/>
      <c r="E74" s="1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18"/>
      <c r="BV74" s="18"/>
    </row>
    <row r="75" spans="2:74" s="53" customFormat="1" ht="9" customHeight="1">
      <c r="C75" s="18"/>
      <c r="D75" s="18"/>
      <c r="E75" s="1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18"/>
      <c r="BV75" s="18"/>
    </row>
    <row r="76" spans="2:74" s="55" customFormat="1" ht="9" customHeight="1">
      <c r="B76" s="53"/>
      <c r="C76" s="18"/>
      <c r="D76" s="18"/>
      <c r="E76" s="1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18"/>
      <c r="BV76" s="18"/>
    </row>
    <row r="77" spans="2:74" ht="9" customHeight="1">
      <c r="B77" s="53"/>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2:74" ht="9" customHeight="1">
      <c r="B78" s="53"/>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2:74" ht="9" customHeight="1">
      <c r="B79" s="53"/>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2:74" ht="9" customHeight="1">
      <c r="B80" s="53"/>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2:72" ht="9" customHeight="1">
      <c r="B81" s="53"/>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2:72" ht="9" customHeight="1">
      <c r="B82" s="53"/>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2:72" ht="9" customHeight="1">
      <c r="B83" s="53"/>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72" ht="10.5" customHeight="1">
      <c r="B84" s="53"/>
      <c r="C84" s="124" t="s">
        <v>75</v>
      </c>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72" ht="9" customHeight="1">
      <c r="B85" s="53"/>
      <c r="AB85" s="107"/>
      <c r="AC85" s="107"/>
      <c r="AD85" s="107"/>
      <c r="AE85" s="107"/>
      <c r="AF85" s="107"/>
    </row>
    <row r="86" spans="2:72" ht="9" customHeight="1">
      <c r="B86" s="53"/>
    </row>
    <row r="87" spans="2:72" ht="9" customHeight="1">
      <c r="B87" s="53"/>
    </row>
    <row r="88" spans="2:72" ht="9" customHeight="1">
      <c r="B88" s="53"/>
    </row>
    <row r="89" spans="2:72" ht="6.75" customHeight="1">
      <c r="B89" s="53"/>
    </row>
  </sheetData>
  <sheetProtection algorithmName="SHA-512" hashValue="qGz7yRz36LEUsaZNvBqnXcUsP0ObahF3o48/zwEyl9vfYKW178fPHE9u6Mbiw/xckn4g7Ldy5eZPEUPxgfNLaA==" saltValue="HVcnD+CUgGdUC1BGtaTgoA==" spinCount="100000" sheet="1" objects="1" scenarios="1" selectLockedCells="1"/>
  <customSheetViews>
    <customSheetView guid="{98207C60-9C72-4637-885C-32FFF1567417}" showPageBreaks="1" showGridLines="0" printArea="1" view="pageBreakPreview">
      <selection activeCell="X37" sqref="X37:Z38"/>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83">
    <mergeCell ref="AB46:AD47"/>
    <mergeCell ref="AT46:AV47"/>
    <mergeCell ref="BL46:BN47"/>
    <mergeCell ref="D37:N38"/>
    <mergeCell ref="AB37:AD38"/>
    <mergeCell ref="AW39:BP40"/>
    <mergeCell ref="T39:Y40"/>
    <mergeCell ref="AC39:AR40"/>
    <mergeCell ref="Z39:AB40"/>
    <mergeCell ref="D39:N40"/>
    <mergeCell ref="Q37:AA38"/>
    <mergeCell ref="AF37:BQ38"/>
    <mergeCell ref="Q39:S40"/>
    <mergeCell ref="BD46:BK47"/>
    <mergeCell ref="AT39:AV40"/>
    <mergeCell ref="BO46:BQ47"/>
    <mergeCell ref="C14:F15"/>
    <mergeCell ref="G14:I15"/>
    <mergeCell ref="J14:K15"/>
    <mergeCell ref="L14:N15"/>
    <mergeCell ref="O14:P15"/>
    <mergeCell ref="AK35:BM36"/>
    <mergeCell ref="C19:V20"/>
    <mergeCell ref="Q21:S22"/>
    <mergeCell ref="T21:U22"/>
    <mergeCell ref="C21:F22"/>
    <mergeCell ref="G21:I22"/>
    <mergeCell ref="J21:K22"/>
    <mergeCell ref="L21:N22"/>
    <mergeCell ref="O21:P22"/>
    <mergeCell ref="D35:N36"/>
    <mergeCell ref="Q35:T36"/>
    <mergeCell ref="Z28:BU30"/>
    <mergeCell ref="Q31:S32"/>
    <mergeCell ref="AG35:AJ36"/>
    <mergeCell ref="D33:N34"/>
    <mergeCell ref="X35:AC36"/>
    <mergeCell ref="AD35:AF36"/>
    <mergeCell ref="R41:AQ41"/>
    <mergeCell ref="BR46:BU47"/>
    <mergeCell ref="C44:BU45"/>
    <mergeCell ref="M46:O47"/>
    <mergeCell ref="P46:S47"/>
    <mergeCell ref="T46:AA47"/>
    <mergeCell ref="AE46:AG47"/>
    <mergeCell ref="AH46:AK47"/>
    <mergeCell ref="AL46:AS47"/>
    <mergeCell ref="AW46:AY47"/>
    <mergeCell ref="AZ46:BC47"/>
    <mergeCell ref="C46:J47"/>
    <mergeCell ref="K46:L47"/>
    <mergeCell ref="BN35:BP36"/>
    <mergeCell ref="BQ35:BT36"/>
    <mergeCell ref="T31:AD32"/>
    <mergeCell ref="AE31:AG32"/>
    <mergeCell ref="G31:N32"/>
    <mergeCell ref="AF33:BU34"/>
    <mergeCell ref="AR31:AT32"/>
    <mergeCell ref="Q33:S34"/>
    <mergeCell ref="T33:Z34"/>
    <mergeCell ref="AC33:AE34"/>
    <mergeCell ref="U35:W36"/>
    <mergeCell ref="AT3:BQ4"/>
    <mergeCell ref="C6:BU7"/>
    <mergeCell ref="AU31:AY32"/>
    <mergeCell ref="AZ31:BS32"/>
    <mergeCell ref="BT31:BU32"/>
    <mergeCell ref="AH31:AQ32"/>
    <mergeCell ref="P9:BS11"/>
    <mergeCell ref="C26:Q27"/>
    <mergeCell ref="D28:N30"/>
    <mergeCell ref="Q28:V30"/>
    <mergeCell ref="W28:Y30"/>
    <mergeCell ref="C12:V13"/>
    <mergeCell ref="Q14:S15"/>
    <mergeCell ref="T14:U15"/>
    <mergeCell ref="AM3:AS4"/>
    <mergeCell ref="W14:W15"/>
    <mergeCell ref="X14:AK15"/>
    <mergeCell ref="H3:P4"/>
    <mergeCell ref="Q3:V4"/>
    <mergeCell ref="W3:AD4"/>
    <mergeCell ref="AE3:AL4"/>
  </mergeCells>
  <phoneticPr fontId="1"/>
  <dataValidations count="11">
    <dataValidation type="list" imeMode="halfAlpha" allowBlank="1" showInputMessage="1" showErrorMessage="1" sqref="AM5:AN5">
      <formula1>"Ｂ,Ｔ"</formula1>
    </dataValidation>
    <dataValidation type="list" allowBlank="1" showInputMessage="1" sqref="M46:O47 AE46:AG47 BO46:BQ47">
      <formula1>"1,2,3"</formula1>
    </dataValidation>
    <dataValidation type="list" allowBlank="1" showInputMessage="1" sqref="AW46:AY47">
      <formula1>"1,2,3,4"</formula1>
    </dataValidation>
    <dataValidation type="list" allowBlank="1" showInputMessage="1" showErrorMessage="1" sqref="AC33:AE34 AT39:AV40 Z39:AB40 Q31:S34 AE31:AG32 AR31:AT32 Q42:S43 Q39:S40 AJ42:AL43">
      <formula1>"☑,□"</formula1>
    </dataValidation>
    <dataValidation imeMode="on" allowBlank="1" showInputMessage="1" showErrorMessage="1" sqref="W28 Q28:Q29"/>
    <dataValidation imeMode="halfAlpha" allowBlank="1" showInputMessage="1" showErrorMessage="1" sqref="AE3 H23:J25 Q21:S22 R23:T25 L21:N22 M23:O25 Q3 H16:J17 Q14:S15 R16:T17 L14:N15 M16:O17 W3"/>
    <dataValidation type="list" allowBlank="1" showInputMessage="1" showErrorMessage="1" sqref="D16:G17 C14:F15">
      <formula1>"平成,令和"</formula1>
    </dataValidation>
    <dataValidation type="list" imeMode="halfAlpha" allowBlank="1" showInputMessage="1" showErrorMessage="1" sqref="G14:I15">
      <formula1>"31,元,2"</formula1>
    </dataValidation>
    <dataValidation type="list" imeMode="halfAlpha" allowBlank="1" showInputMessage="1" showErrorMessage="1" sqref="G21:I22">
      <formula1>"元,2"</formula1>
    </dataValidation>
    <dataValidation allowBlank="1" showInputMessage="1" showErrorMessage="1" prompt="建築主名は代表者のみ印字されます" sqref="AT3:BQ4"/>
    <dataValidation imeMode="on" allowBlank="1" showInputMessage="1" showErrorMessage="1" prompt="従前地、仮換地等の追加記載が必要な場合、全て手入力でお願いします。" sqref="Z28:BU30"/>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
令和元年度地域型住宅グリーン化事業（長寿命型）</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50B38CA3-4279-4A8B-839F-D640A6F78F6F}">
            <xm:f>'様式２（長寿命型）'!$D$60="☑"</xm:f>
            <x14:dxf>
              <fill>
                <patternFill>
                  <bgColor theme="0" tint="-0.24994659260841701"/>
                </patternFill>
              </fill>
            </x14:dxf>
          </x14:cfRule>
          <xm:sqref>C14:V15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2:DP258"/>
  <sheetViews>
    <sheetView showGridLines="0" view="pageBreakPreview" zoomScaleNormal="100" zoomScaleSheetLayoutView="100" workbookViewId="0">
      <selection activeCell="BC12" sqref="BC12:BS13"/>
    </sheetView>
  </sheetViews>
  <sheetFormatPr defaultColWidth="1.25" defaultRowHeight="9" customHeight="1"/>
  <cols>
    <col min="1" max="1" width="1.25" style="227" customWidth="1"/>
    <col min="2" max="2" width="1.25" style="227"/>
    <col min="3" max="3" width="1.25" style="227" customWidth="1"/>
    <col min="4" max="74" width="1.25" style="227"/>
    <col min="75" max="75" width="1.375" style="227" customWidth="1"/>
    <col min="76" max="76" width="9.375" style="227" hidden="1" customWidth="1"/>
    <col min="77" max="77" width="10" style="227" hidden="1" customWidth="1"/>
    <col min="78" max="104" width="5.625" style="227" hidden="1" customWidth="1"/>
    <col min="105" max="105" width="5.625" style="227" customWidth="1"/>
    <col min="106" max="114" width="5.625" style="227" hidden="1" customWidth="1"/>
    <col min="115" max="116" width="5.625" style="227" customWidth="1"/>
    <col min="117" max="16384" width="1.25" style="227"/>
  </cols>
  <sheetData>
    <row r="2" spans="1:120" ht="7.15" customHeight="1" thickBot="1">
      <c r="A2" s="1019"/>
    </row>
    <row r="3" spans="1:120" ht="10.5" customHeight="1">
      <c r="A3" s="1019"/>
      <c r="B3" s="228"/>
      <c r="C3" s="228"/>
      <c r="D3" s="228"/>
      <c r="E3" s="228"/>
      <c r="F3" s="228"/>
      <c r="G3" s="228"/>
      <c r="H3" s="713" t="s">
        <v>95</v>
      </c>
      <c r="I3" s="640"/>
      <c r="J3" s="640"/>
      <c r="K3" s="640"/>
      <c r="L3" s="640"/>
      <c r="M3" s="640"/>
      <c r="N3" s="640"/>
      <c r="O3" s="640"/>
      <c r="P3" s="714"/>
      <c r="Q3" s="671" t="str">
        <f>'入力シート（交付）（長寿命型）'!$AC$21</f>
        <v xml:space="preserve">0145 </v>
      </c>
      <c r="R3" s="672"/>
      <c r="S3" s="672"/>
      <c r="T3" s="672"/>
      <c r="U3" s="672"/>
      <c r="V3" s="673"/>
      <c r="W3" s="717" t="s">
        <v>0</v>
      </c>
      <c r="X3" s="718"/>
      <c r="Y3" s="718"/>
      <c r="Z3" s="718"/>
      <c r="AA3" s="718"/>
      <c r="AB3" s="718"/>
      <c r="AC3" s="718"/>
      <c r="AD3" s="719"/>
      <c r="AE3" s="671" t="str">
        <f>'入力シート（交付）（長寿命型）'!$AC$23</f>
        <v xml:space="preserve"> </v>
      </c>
      <c r="AF3" s="672"/>
      <c r="AG3" s="672"/>
      <c r="AH3" s="672"/>
      <c r="AI3" s="672"/>
      <c r="AJ3" s="672"/>
      <c r="AK3" s="672"/>
      <c r="AL3" s="673"/>
      <c r="AM3" s="750" t="s">
        <v>94</v>
      </c>
      <c r="AN3" s="751"/>
      <c r="AO3" s="751"/>
      <c r="AP3" s="751"/>
      <c r="AQ3" s="751"/>
      <c r="AR3" s="751"/>
      <c r="AS3" s="752"/>
      <c r="AT3" s="725" t="str">
        <f>'入力シート（交付）（長寿命型）'!$N$30</f>
        <v xml:space="preserve"> </v>
      </c>
      <c r="AU3" s="726"/>
      <c r="AV3" s="726"/>
      <c r="AW3" s="726"/>
      <c r="AX3" s="726"/>
      <c r="AY3" s="726"/>
      <c r="AZ3" s="726"/>
      <c r="BA3" s="726"/>
      <c r="BB3" s="726"/>
      <c r="BC3" s="726"/>
      <c r="BD3" s="726"/>
      <c r="BE3" s="726"/>
      <c r="BF3" s="726"/>
      <c r="BG3" s="726"/>
      <c r="BH3" s="726"/>
      <c r="BI3" s="726"/>
      <c r="BJ3" s="726"/>
      <c r="BK3" s="726"/>
      <c r="BL3" s="726"/>
      <c r="BM3" s="726"/>
      <c r="BN3" s="726"/>
      <c r="BO3" s="726"/>
      <c r="BP3" s="726"/>
      <c r="BQ3" s="727"/>
    </row>
    <row r="4" spans="1:120" ht="10.5" customHeight="1" thickBot="1">
      <c r="A4" s="1019"/>
      <c r="B4" s="228"/>
      <c r="C4" s="228"/>
      <c r="D4" s="228"/>
      <c r="E4" s="228"/>
      <c r="F4" s="228"/>
      <c r="G4" s="228"/>
      <c r="H4" s="715"/>
      <c r="I4" s="641"/>
      <c r="J4" s="641"/>
      <c r="K4" s="641"/>
      <c r="L4" s="641"/>
      <c r="M4" s="641"/>
      <c r="N4" s="641"/>
      <c r="O4" s="641"/>
      <c r="P4" s="716"/>
      <c r="Q4" s="674"/>
      <c r="R4" s="675"/>
      <c r="S4" s="675"/>
      <c r="T4" s="675"/>
      <c r="U4" s="675"/>
      <c r="V4" s="676"/>
      <c r="W4" s="720"/>
      <c r="X4" s="721"/>
      <c r="Y4" s="721"/>
      <c r="Z4" s="721"/>
      <c r="AA4" s="721"/>
      <c r="AB4" s="721"/>
      <c r="AC4" s="721"/>
      <c r="AD4" s="722"/>
      <c r="AE4" s="674"/>
      <c r="AF4" s="675"/>
      <c r="AG4" s="675"/>
      <c r="AH4" s="675"/>
      <c r="AI4" s="675"/>
      <c r="AJ4" s="675"/>
      <c r="AK4" s="675"/>
      <c r="AL4" s="676"/>
      <c r="AM4" s="753"/>
      <c r="AN4" s="754"/>
      <c r="AO4" s="754"/>
      <c r="AP4" s="754"/>
      <c r="AQ4" s="754"/>
      <c r="AR4" s="754"/>
      <c r="AS4" s="755"/>
      <c r="AT4" s="728"/>
      <c r="AU4" s="729"/>
      <c r="AV4" s="729"/>
      <c r="AW4" s="729"/>
      <c r="AX4" s="729"/>
      <c r="AY4" s="729"/>
      <c r="AZ4" s="729"/>
      <c r="BA4" s="729"/>
      <c r="BB4" s="729"/>
      <c r="BC4" s="729"/>
      <c r="BD4" s="729"/>
      <c r="BE4" s="729"/>
      <c r="BF4" s="729"/>
      <c r="BG4" s="729"/>
      <c r="BH4" s="729"/>
      <c r="BI4" s="729"/>
      <c r="BJ4" s="729"/>
      <c r="BK4" s="729"/>
      <c r="BL4" s="729"/>
      <c r="BM4" s="729"/>
      <c r="BN4" s="729"/>
      <c r="BO4" s="729"/>
      <c r="BP4" s="729"/>
      <c r="BQ4" s="730"/>
    </row>
    <row r="5" spans="1:120" ht="7.15" customHeight="1">
      <c r="A5" s="1019"/>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row>
    <row r="6" spans="1:120" ht="8.1" customHeight="1">
      <c r="A6" s="1019"/>
      <c r="B6" s="228"/>
      <c r="C6" s="228"/>
      <c r="D6" s="229"/>
      <c r="E6" s="229"/>
      <c r="F6" s="229"/>
      <c r="G6" s="229"/>
      <c r="H6" s="229"/>
      <c r="I6" s="229"/>
      <c r="J6" s="229"/>
      <c r="K6" s="229"/>
      <c r="L6" s="229"/>
      <c r="M6" s="229"/>
      <c r="N6" s="230"/>
      <c r="O6" s="231"/>
      <c r="P6" s="231"/>
      <c r="Q6" s="231"/>
      <c r="R6" s="231"/>
      <c r="S6" s="231"/>
      <c r="T6" s="231"/>
      <c r="U6" s="231"/>
      <c r="V6" s="230"/>
      <c r="W6" s="230"/>
      <c r="X6" s="230"/>
      <c r="Y6" s="230"/>
      <c r="Z6" s="230"/>
      <c r="AA6" s="230"/>
      <c r="AB6" s="230"/>
      <c r="AC6" s="230"/>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2"/>
      <c r="BW6" s="232"/>
    </row>
    <row r="7" spans="1:120" ht="9" customHeight="1">
      <c r="A7" s="1019"/>
      <c r="B7" s="228"/>
      <c r="C7" s="1020" t="s">
        <v>162</v>
      </c>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c r="AZ7" s="1020"/>
      <c r="BA7" s="1020"/>
      <c r="BB7" s="1020"/>
      <c r="BC7" s="1020"/>
      <c r="BD7" s="1020"/>
      <c r="BE7" s="1020"/>
      <c r="BF7" s="1020"/>
      <c r="BG7" s="1020"/>
      <c r="BH7" s="1020"/>
      <c r="BI7" s="1020"/>
      <c r="BJ7" s="1020"/>
      <c r="BK7" s="1020"/>
      <c r="BL7" s="1020"/>
      <c r="BM7" s="1020"/>
      <c r="BN7" s="1020"/>
      <c r="BO7" s="1020"/>
      <c r="BP7" s="1020"/>
      <c r="BQ7" s="1020"/>
      <c r="BR7" s="1020"/>
      <c r="BS7" s="1020"/>
      <c r="BT7" s="1020"/>
      <c r="BU7" s="1020"/>
      <c r="BX7" s="992"/>
      <c r="BY7" s="992"/>
      <c r="DD7" s="227" t="s">
        <v>206</v>
      </c>
    </row>
    <row r="8" spans="1:120" ht="9" customHeight="1">
      <c r="B8" s="228"/>
      <c r="C8" s="1020"/>
      <c r="D8" s="1020"/>
      <c r="E8" s="1020"/>
      <c r="F8" s="1020"/>
      <c r="G8" s="1020"/>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c r="AU8" s="1020"/>
      <c r="AV8" s="1020"/>
      <c r="AW8" s="1020"/>
      <c r="AX8" s="1020"/>
      <c r="AY8" s="1020"/>
      <c r="AZ8" s="1020"/>
      <c r="BA8" s="1020"/>
      <c r="BB8" s="1020"/>
      <c r="BC8" s="1020"/>
      <c r="BD8" s="1020"/>
      <c r="BE8" s="1020"/>
      <c r="BF8" s="1020"/>
      <c r="BG8" s="1020"/>
      <c r="BH8" s="1020"/>
      <c r="BI8" s="1020"/>
      <c r="BJ8" s="1020"/>
      <c r="BK8" s="1020"/>
      <c r="BL8" s="1020"/>
      <c r="BM8" s="1020"/>
      <c r="BN8" s="1020"/>
      <c r="BO8" s="1020"/>
      <c r="BP8" s="1020"/>
      <c r="BQ8" s="1020"/>
      <c r="BR8" s="1020"/>
      <c r="BS8" s="1020"/>
      <c r="BT8" s="1020"/>
      <c r="BU8" s="1020"/>
      <c r="BX8" s="992"/>
      <c r="BY8" s="992"/>
    </row>
    <row r="9" spans="1:120" s="237" customFormat="1" ht="5.0999999999999996" customHeight="1" thickBot="1">
      <c r="A9" s="233"/>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5"/>
      <c r="AE9" s="235"/>
      <c r="AF9" s="235"/>
      <c r="AG9" s="235"/>
      <c r="AH9" s="235"/>
      <c r="AI9" s="235"/>
      <c r="AJ9" s="235"/>
      <c r="AK9" s="235"/>
      <c r="AL9" s="235"/>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3"/>
      <c r="BW9" s="233"/>
      <c r="BX9" s="993"/>
      <c r="BY9" s="993"/>
    </row>
    <row r="10" spans="1:120" s="237" customFormat="1" ht="7.5" customHeight="1">
      <c r="A10" s="233"/>
      <c r="B10" s="994" t="s">
        <v>200</v>
      </c>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235"/>
      <c r="AE10" s="235"/>
      <c r="AF10" s="235"/>
      <c r="AG10" s="235"/>
      <c r="AH10" s="235"/>
      <c r="AI10" s="235"/>
      <c r="AJ10" s="235"/>
      <c r="AK10" s="235"/>
      <c r="AL10" s="235"/>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X10" s="995">
        <f>BF12</f>
        <v>0</v>
      </c>
      <c r="BY10" s="995">
        <f>BF14</f>
        <v>0</v>
      </c>
    </row>
    <row r="11" spans="1:120" s="237" customFormat="1" ht="7.5" customHeight="1" thickBot="1">
      <c r="A11" s="233"/>
      <c r="B11" s="994"/>
      <c r="C11" s="994"/>
      <c r="D11" s="994"/>
      <c r="E11" s="994"/>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238"/>
      <c r="AE11" s="238"/>
      <c r="AF11" s="238"/>
      <c r="AG11" s="238"/>
      <c r="AH11" s="238"/>
      <c r="AI11" s="238"/>
      <c r="AJ11" s="238"/>
      <c r="AK11" s="238"/>
      <c r="AL11" s="238"/>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3"/>
      <c r="BW11" s="233"/>
      <c r="BX11" s="996"/>
      <c r="BY11" s="996"/>
    </row>
    <row r="12" spans="1:120" s="237" customFormat="1" ht="12" customHeight="1" thickBot="1">
      <c r="A12" s="233"/>
      <c r="B12" s="234"/>
      <c r="C12" s="998" t="str">
        <f>'様式２（長寿命型）'!$D$56</f>
        <v>☑</v>
      </c>
      <c r="D12" s="999"/>
      <c r="E12" s="999"/>
      <c r="F12" s="891" t="s">
        <v>35</v>
      </c>
      <c r="G12" s="891"/>
      <c r="H12" s="891"/>
      <c r="I12" s="891"/>
      <c r="J12" s="891"/>
      <c r="K12" s="891"/>
      <c r="L12" s="891"/>
      <c r="M12" s="891"/>
      <c r="N12" s="891"/>
      <c r="O12" s="891"/>
      <c r="P12" s="891"/>
      <c r="Q12" s="891"/>
      <c r="R12" s="892"/>
      <c r="S12" s="1005" t="s">
        <v>201</v>
      </c>
      <c r="T12" s="1006"/>
      <c r="U12" s="1006"/>
      <c r="V12" s="1006"/>
      <c r="W12" s="1006"/>
      <c r="X12" s="1006"/>
      <c r="Y12" s="1006"/>
      <c r="Z12" s="1006"/>
      <c r="AA12" s="1006"/>
      <c r="AB12" s="1006"/>
      <c r="AC12" s="1006"/>
      <c r="AD12" s="1006"/>
      <c r="AE12" s="1006"/>
      <c r="AF12" s="1006"/>
      <c r="AG12" s="1006"/>
      <c r="AH12" s="1006"/>
      <c r="AI12" s="1006"/>
      <c r="AJ12" s="1006"/>
      <c r="AK12" s="1006"/>
      <c r="AL12" s="1006"/>
      <c r="AM12" s="1006"/>
      <c r="AN12" s="1006"/>
      <c r="AO12" s="1006"/>
      <c r="AP12" s="1006"/>
      <c r="AQ12" s="240"/>
      <c r="AR12" s="240"/>
      <c r="AS12" s="240"/>
      <c r="AT12" s="240"/>
      <c r="AU12" s="240"/>
      <c r="AV12" s="240"/>
      <c r="AW12" s="240"/>
      <c r="AX12" s="240"/>
      <c r="AY12" s="240"/>
      <c r="AZ12" s="240"/>
      <c r="BA12" s="240"/>
      <c r="BB12" s="240"/>
      <c r="BC12" s="1008"/>
      <c r="BD12" s="1008"/>
      <c r="BE12" s="1008"/>
      <c r="BF12" s="1008"/>
      <c r="BG12" s="1008"/>
      <c r="BH12" s="1008"/>
      <c r="BI12" s="1008"/>
      <c r="BJ12" s="1008"/>
      <c r="BK12" s="1008"/>
      <c r="BL12" s="1008"/>
      <c r="BM12" s="1008"/>
      <c r="BN12" s="1008"/>
      <c r="BO12" s="1008"/>
      <c r="BP12" s="1008"/>
      <c r="BQ12" s="1008"/>
      <c r="BR12" s="1008"/>
      <c r="BS12" s="1008"/>
      <c r="BT12" s="891" t="s">
        <v>139</v>
      </c>
      <c r="BU12" s="925"/>
      <c r="BV12" s="233"/>
      <c r="BW12" s="233"/>
      <c r="BX12" s="997"/>
      <c r="BY12" s="997"/>
    </row>
    <row r="13" spans="1:120" s="237" customFormat="1" ht="12" customHeight="1">
      <c r="A13" s="233"/>
      <c r="B13" s="234"/>
      <c r="C13" s="1000"/>
      <c r="D13" s="1001"/>
      <c r="E13" s="1001"/>
      <c r="F13" s="894"/>
      <c r="G13" s="894"/>
      <c r="H13" s="894"/>
      <c r="I13" s="894"/>
      <c r="J13" s="894"/>
      <c r="K13" s="894"/>
      <c r="L13" s="894"/>
      <c r="M13" s="894"/>
      <c r="N13" s="894"/>
      <c r="O13" s="894"/>
      <c r="P13" s="894"/>
      <c r="Q13" s="894"/>
      <c r="R13" s="895"/>
      <c r="S13" s="1007"/>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457"/>
      <c r="AR13" s="457"/>
      <c r="AS13" s="457"/>
      <c r="AT13" s="457"/>
      <c r="AU13" s="457"/>
      <c r="AV13" s="457"/>
      <c r="AW13" s="457"/>
      <c r="AX13" s="457"/>
      <c r="AY13" s="457"/>
      <c r="AZ13" s="457"/>
      <c r="BA13" s="457"/>
      <c r="BB13" s="457"/>
      <c r="BC13" s="1009"/>
      <c r="BD13" s="1009"/>
      <c r="BE13" s="1009"/>
      <c r="BF13" s="1009"/>
      <c r="BG13" s="1009"/>
      <c r="BH13" s="1009"/>
      <c r="BI13" s="1009"/>
      <c r="BJ13" s="1009"/>
      <c r="BK13" s="1009"/>
      <c r="BL13" s="1009"/>
      <c r="BM13" s="1009"/>
      <c r="BN13" s="1009"/>
      <c r="BO13" s="1009"/>
      <c r="BP13" s="1009"/>
      <c r="BQ13" s="1009"/>
      <c r="BR13" s="1009"/>
      <c r="BS13" s="1009"/>
      <c r="BT13" s="894"/>
      <c r="BU13" s="1010"/>
      <c r="BV13" s="233"/>
      <c r="BW13" s="233"/>
      <c r="BX13" s="1011" t="e">
        <f>#REF!</f>
        <v>#REF!</v>
      </c>
      <c r="BY13" s="1011" t="e">
        <f>#REF!</f>
        <v>#REF!</v>
      </c>
    </row>
    <row r="14" spans="1:120" s="237" customFormat="1" ht="12" customHeight="1" thickBot="1">
      <c r="A14" s="233"/>
      <c r="B14" s="234"/>
      <c r="C14" s="1013" t="str">
        <f>'様式２（長寿命型）'!$D$60</f>
        <v>□</v>
      </c>
      <c r="D14" s="1014"/>
      <c r="E14" s="1014"/>
      <c r="F14" s="953" t="s">
        <v>140</v>
      </c>
      <c r="G14" s="953"/>
      <c r="H14" s="953"/>
      <c r="I14" s="953"/>
      <c r="J14" s="953"/>
      <c r="K14" s="953"/>
      <c r="L14" s="953"/>
      <c r="M14" s="953"/>
      <c r="N14" s="953"/>
      <c r="O14" s="953"/>
      <c r="P14" s="953"/>
      <c r="Q14" s="953"/>
      <c r="R14" s="956"/>
      <c r="S14" s="1024" t="s">
        <v>141</v>
      </c>
      <c r="T14" s="1025"/>
      <c r="U14" s="1025"/>
      <c r="V14" s="1025"/>
      <c r="W14" s="1025"/>
      <c r="X14" s="1025"/>
      <c r="Y14" s="1025"/>
      <c r="Z14" s="1025"/>
      <c r="AA14" s="1017"/>
      <c r="AB14" s="1017"/>
      <c r="AC14" s="1017"/>
      <c r="AD14" s="1017"/>
      <c r="AE14" s="1017"/>
      <c r="AF14" s="1017"/>
      <c r="AG14" s="1017"/>
      <c r="AH14" s="1017"/>
      <c r="AI14" s="1017"/>
      <c r="AJ14" s="1017"/>
      <c r="AK14" s="1017"/>
      <c r="AL14" s="1017"/>
      <c r="AM14" s="1017"/>
      <c r="AN14" s="1017"/>
      <c r="AO14" s="1017"/>
      <c r="AP14" s="1017"/>
      <c r="AQ14" s="1017"/>
      <c r="AR14" s="909" t="s">
        <v>139</v>
      </c>
      <c r="AS14" s="939"/>
      <c r="AT14" s="1022" t="s">
        <v>257</v>
      </c>
      <c r="AU14" s="1022"/>
      <c r="AV14" s="1022"/>
      <c r="AW14" s="1022"/>
      <c r="AX14" s="1022"/>
      <c r="AY14" s="1022"/>
      <c r="AZ14" s="1022"/>
      <c r="BA14" s="1022"/>
      <c r="BB14" s="1022"/>
      <c r="BC14" s="1017"/>
      <c r="BD14" s="1017"/>
      <c r="BE14" s="1017"/>
      <c r="BF14" s="1017"/>
      <c r="BG14" s="1017"/>
      <c r="BH14" s="1017"/>
      <c r="BI14" s="1017"/>
      <c r="BJ14" s="1017"/>
      <c r="BK14" s="1017"/>
      <c r="BL14" s="1017"/>
      <c r="BM14" s="1017"/>
      <c r="BN14" s="1017"/>
      <c r="BO14" s="1017"/>
      <c r="BP14" s="1017"/>
      <c r="BQ14" s="1017"/>
      <c r="BR14" s="1017"/>
      <c r="BS14" s="1017"/>
      <c r="BT14" s="909" t="s">
        <v>139</v>
      </c>
      <c r="BU14" s="1002"/>
      <c r="BX14" s="1012"/>
      <c r="BY14" s="1012"/>
      <c r="DB14" s="241"/>
    </row>
    <row r="15" spans="1:120" s="237" customFormat="1" ht="12" customHeight="1" thickTop="1" thickBot="1">
      <c r="A15" s="233"/>
      <c r="B15" s="234"/>
      <c r="C15" s="1015"/>
      <c r="D15" s="1016"/>
      <c r="E15" s="1016"/>
      <c r="F15" s="920"/>
      <c r="G15" s="920"/>
      <c r="H15" s="920"/>
      <c r="I15" s="920"/>
      <c r="J15" s="920"/>
      <c r="K15" s="920"/>
      <c r="L15" s="920"/>
      <c r="M15" s="920"/>
      <c r="N15" s="920"/>
      <c r="O15" s="920"/>
      <c r="P15" s="920"/>
      <c r="Q15" s="920"/>
      <c r="R15" s="940"/>
      <c r="S15" s="1026"/>
      <c r="T15" s="1027"/>
      <c r="U15" s="1027"/>
      <c r="V15" s="1027"/>
      <c r="W15" s="1027"/>
      <c r="X15" s="1027"/>
      <c r="Y15" s="1027"/>
      <c r="Z15" s="1027"/>
      <c r="AA15" s="1018"/>
      <c r="AB15" s="1018"/>
      <c r="AC15" s="1018"/>
      <c r="AD15" s="1018"/>
      <c r="AE15" s="1018"/>
      <c r="AF15" s="1018"/>
      <c r="AG15" s="1018"/>
      <c r="AH15" s="1018"/>
      <c r="AI15" s="1018"/>
      <c r="AJ15" s="1018"/>
      <c r="AK15" s="1018"/>
      <c r="AL15" s="1018"/>
      <c r="AM15" s="1018"/>
      <c r="AN15" s="1018"/>
      <c r="AO15" s="1018"/>
      <c r="AP15" s="1018"/>
      <c r="AQ15" s="1018"/>
      <c r="AR15" s="920"/>
      <c r="AS15" s="940"/>
      <c r="AT15" s="1023"/>
      <c r="AU15" s="1023"/>
      <c r="AV15" s="1023"/>
      <c r="AW15" s="1023"/>
      <c r="AX15" s="1023"/>
      <c r="AY15" s="1023"/>
      <c r="AZ15" s="1023"/>
      <c r="BA15" s="1023"/>
      <c r="BB15" s="1023"/>
      <c r="BC15" s="1018"/>
      <c r="BD15" s="1018"/>
      <c r="BE15" s="1018"/>
      <c r="BF15" s="1018"/>
      <c r="BG15" s="1018"/>
      <c r="BH15" s="1018"/>
      <c r="BI15" s="1018"/>
      <c r="BJ15" s="1018"/>
      <c r="BK15" s="1018"/>
      <c r="BL15" s="1018"/>
      <c r="BM15" s="1018"/>
      <c r="BN15" s="1018"/>
      <c r="BO15" s="1018"/>
      <c r="BP15" s="1018"/>
      <c r="BQ15" s="1018"/>
      <c r="BR15" s="1018"/>
      <c r="BS15" s="1018"/>
      <c r="BT15" s="920"/>
      <c r="BU15" s="926"/>
      <c r="BX15" s="1003" t="e">
        <f>IF(BF12=#REF!,"","(請負)契約額と不整合です　→")</f>
        <v>#REF!</v>
      </c>
      <c r="BY15" s="1003" t="e">
        <f>IF(BF14=#REF!,"","(売買)建物の代金と不整合です　→")</f>
        <v>#REF!</v>
      </c>
      <c r="DB15" s="242"/>
    </row>
    <row r="16" spans="1:120" s="247" customFormat="1" ht="15" customHeight="1" thickBot="1">
      <c r="A16" s="243"/>
      <c r="B16" s="244"/>
      <c r="C16" s="244"/>
      <c r="D16" s="244"/>
      <c r="E16" s="244"/>
      <c r="F16" s="244"/>
      <c r="G16" s="244"/>
      <c r="H16" s="244"/>
      <c r="I16" s="244"/>
      <c r="J16" s="244"/>
      <c r="K16" s="244"/>
      <c r="L16" s="244"/>
      <c r="M16" s="244"/>
      <c r="N16" s="244"/>
      <c r="O16" s="244"/>
      <c r="P16" s="244"/>
      <c r="Q16" s="244"/>
      <c r="R16" s="245"/>
      <c r="S16" s="245"/>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3"/>
      <c r="BW16" s="243"/>
      <c r="BX16" s="1004"/>
      <c r="BY16" s="1004"/>
      <c r="DO16" s="461"/>
      <c r="DP16" s="461"/>
    </row>
    <row r="17" spans="1:120" s="237" customFormat="1" ht="11.25" customHeight="1" thickTop="1">
      <c r="A17" s="233"/>
      <c r="B17" s="1021" t="s">
        <v>202</v>
      </c>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1"/>
      <c r="AL17" s="1021"/>
      <c r="AM17" s="1021"/>
      <c r="AN17" s="1021"/>
      <c r="AO17" s="1021"/>
      <c r="AP17" s="1021"/>
      <c r="AQ17" s="1021"/>
      <c r="AR17" s="1021"/>
      <c r="AS17" s="1021"/>
      <c r="AT17" s="1021"/>
      <c r="AU17" s="1021"/>
      <c r="AV17" s="1021"/>
      <c r="AW17" s="1021"/>
      <c r="AX17" s="1021"/>
      <c r="AY17" s="1021"/>
      <c r="AZ17" s="1021"/>
      <c r="BA17" s="1021"/>
      <c r="BB17" s="1021"/>
      <c r="BC17" s="234"/>
      <c r="BD17" s="234"/>
      <c r="BE17" s="234"/>
      <c r="BF17" s="234"/>
      <c r="BG17" s="234"/>
      <c r="BH17" s="234"/>
      <c r="BI17" s="234"/>
      <c r="BJ17" s="234"/>
      <c r="BK17" s="234"/>
      <c r="BL17" s="234"/>
      <c r="BM17" s="234"/>
      <c r="BN17" s="234"/>
      <c r="BO17" s="234"/>
      <c r="BP17" s="234"/>
      <c r="BQ17" s="234"/>
      <c r="BR17" s="234"/>
      <c r="BS17" s="234"/>
      <c r="BT17" s="234"/>
      <c r="BU17" s="234"/>
      <c r="BW17" s="233"/>
      <c r="BX17" s="233"/>
      <c r="DO17" s="461"/>
      <c r="DP17" s="461"/>
    </row>
    <row r="18" spans="1:120" s="237" customFormat="1" ht="4.5" customHeight="1" thickBot="1">
      <c r="A18" s="233"/>
      <c r="B18" s="1021"/>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c r="AL18" s="1021"/>
      <c r="AM18" s="1021"/>
      <c r="AN18" s="1021"/>
      <c r="AO18" s="1021"/>
      <c r="AP18" s="1021"/>
      <c r="AQ18" s="1021"/>
      <c r="AR18" s="1021"/>
      <c r="AS18" s="1021"/>
      <c r="AT18" s="1021"/>
      <c r="AU18" s="1021"/>
      <c r="AV18" s="1021"/>
      <c r="AW18" s="1021"/>
      <c r="AX18" s="1021"/>
      <c r="AY18" s="1021"/>
      <c r="AZ18" s="1021"/>
      <c r="BA18" s="1021"/>
      <c r="BB18" s="1021"/>
      <c r="BC18" s="234"/>
      <c r="BD18" s="234"/>
      <c r="BE18" s="234"/>
      <c r="BF18" s="234"/>
      <c r="BG18" s="234"/>
      <c r="BH18" s="234"/>
      <c r="BI18" s="234"/>
      <c r="BJ18" s="234"/>
      <c r="BK18" s="234"/>
      <c r="BL18" s="234"/>
      <c r="BM18" s="234"/>
      <c r="BN18" s="234"/>
      <c r="BO18" s="234"/>
      <c r="BP18" s="234"/>
      <c r="BQ18" s="234"/>
      <c r="BR18" s="234"/>
      <c r="BS18" s="234"/>
      <c r="BT18" s="234"/>
      <c r="BU18" s="234"/>
      <c r="BW18" s="233"/>
      <c r="BX18" s="233"/>
    </row>
    <row r="19" spans="1:120" s="237" customFormat="1" ht="8.25" customHeight="1">
      <c r="A19" s="233"/>
      <c r="B19" s="234"/>
      <c r="C19" s="890" t="s">
        <v>142</v>
      </c>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2"/>
      <c r="AN19" s="896" t="s">
        <v>192</v>
      </c>
      <c r="AO19" s="891"/>
      <c r="AP19" s="891"/>
      <c r="AQ19" s="891"/>
      <c r="AR19" s="891"/>
      <c r="AS19" s="891"/>
      <c r="AT19" s="891"/>
      <c r="AU19" s="891"/>
      <c r="AV19" s="891"/>
      <c r="AW19" s="891"/>
      <c r="AX19" s="891"/>
      <c r="AY19" s="891"/>
      <c r="AZ19" s="891"/>
      <c r="BA19" s="891"/>
      <c r="BB19" s="891"/>
      <c r="BC19" s="891"/>
      <c r="BD19" s="891"/>
      <c r="BE19" s="891"/>
      <c r="BF19" s="891"/>
      <c r="BG19" s="891"/>
      <c r="BH19" s="891"/>
      <c r="BI19" s="892"/>
      <c r="BJ19" s="896" t="s">
        <v>143</v>
      </c>
      <c r="BK19" s="891"/>
      <c r="BL19" s="891"/>
      <c r="BM19" s="891"/>
      <c r="BN19" s="891"/>
      <c r="BO19" s="891"/>
      <c r="BP19" s="891"/>
      <c r="BQ19" s="891"/>
      <c r="BR19" s="891"/>
      <c r="BS19" s="891"/>
      <c r="BT19" s="891"/>
      <c r="BU19" s="925"/>
      <c r="BW19" s="233"/>
      <c r="BX19" s="233"/>
    </row>
    <row r="20" spans="1:120" s="237" customFormat="1" ht="8.25" customHeight="1" thickBot="1">
      <c r="A20" s="233"/>
      <c r="B20" s="234"/>
      <c r="C20" s="1028"/>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0"/>
      <c r="AM20" s="940"/>
      <c r="AN20" s="1029"/>
      <c r="AO20" s="920"/>
      <c r="AP20" s="920"/>
      <c r="AQ20" s="920"/>
      <c r="AR20" s="920"/>
      <c r="AS20" s="920"/>
      <c r="AT20" s="920"/>
      <c r="AU20" s="920"/>
      <c r="AV20" s="920"/>
      <c r="AW20" s="920"/>
      <c r="AX20" s="920"/>
      <c r="AY20" s="920"/>
      <c r="AZ20" s="920"/>
      <c r="BA20" s="920"/>
      <c r="BB20" s="920"/>
      <c r="BC20" s="920"/>
      <c r="BD20" s="920"/>
      <c r="BE20" s="920"/>
      <c r="BF20" s="920"/>
      <c r="BG20" s="920"/>
      <c r="BH20" s="920"/>
      <c r="BI20" s="940"/>
      <c r="BJ20" s="1029"/>
      <c r="BK20" s="920"/>
      <c r="BL20" s="920"/>
      <c r="BM20" s="920"/>
      <c r="BN20" s="920"/>
      <c r="BO20" s="920"/>
      <c r="BP20" s="920"/>
      <c r="BQ20" s="920"/>
      <c r="BR20" s="920"/>
      <c r="BS20" s="920"/>
      <c r="BT20" s="920"/>
      <c r="BU20" s="926"/>
      <c r="BW20" s="233"/>
      <c r="BX20" s="233"/>
    </row>
    <row r="21" spans="1:120" s="237" customFormat="1" ht="12" customHeight="1">
      <c r="A21" s="233"/>
      <c r="B21" s="234"/>
      <c r="C21" s="1030" t="s">
        <v>207</v>
      </c>
      <c r="D21" s="1031"/>
      <c r="E21" s="1032"/>
      <c r="F21" s="248"/>
      <c r="G21" s="1033" t="s">
        <v>144</v>
      </c>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4"/>
      <c r="AN21" s="921"/>
      <c r="AO21" s="922"/>
      <c r="AP21" s="922"/>
      <c r="AQ21" s="922"/>
      <c r="AR21" s="922"/>
      <c r="AS21" s="922"/>
      <c r="AT21" s="922"/>
      <c r="AU21" s="922"/>
      <c r="AV21" s="922"/>
      <c r="AW21" s="922"/>
      <c r="AX21" s="922"/>
      <c r="AY21" s="922"/>
      <c r="AZ21" s="922"/>
      <c r="BA21" s="922"/>
      <c r="BB21" s="922"/>
      <c r="BC21" s="922"/>
      <c r="BD21" s="922"/>
      <c r="BE21" s="922"/>
      <c r="BF21" s="922"/>
      <c r="BG21" s="922"/>
      <c r="BH21" s="891" t="s">
        <v>139</v>
      </c>
      <c r="BI21" s="892"/>
      <c r="BJ21" s="1035"/>
      <c r="BK21" s="1036"/>
      <c r="BL21" s="1036"/>
      <c r="BM21" s="1036"/>
      <c r="BN21" s="1036"/>
      <c r="BO21" s="1036"/>
      <c r="BP21" s="1036"/>
      <c r="BQ21" s="1036"/>
      <c r="BR21" s="1036"/>
      <c r="BS21" s="1036"/>
      <c r="BT21" s="1036"/>
      <c r="BU21" s="1037"/>
      <c r="BW21" s="233"/>
      <c r="BX21" s="233"/>
    </row>
    <row r="22" spans="1:120" s="237" customFormat="1" ht="12" customHeight="1">
      <c r="A22" s="233"/>
      <c r="B22" s="234"/>
      <c r="C22" s="984"/>
      <c r="D22" s="986"/>
      <c r="E22" s="987"/>
      <c r="F22" s="249"/>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1"/>
      <c r="AN22" s="969"/>
      <c r="AO22" s="970"/>
      <c r="AP22" s="970"/>
      <c r="AQ22" s="970"/>
      <c r="AR22" s="970"/>
      <c r="AS22" s="970"/>
      <c r="AT22" s="970"/>
      <c r="AU22" s="970"/>
      <c r="AV22" s="970"/>
      <c r="AW22" s="970"/>
      <c r="AX22" s="970"/>
      <c r="AY22" s="970"/>
      <c r="AZ22" s="970"/>
      <c r="BA22" s="970"/>
      <c r="BB22" s="970"/>
      <c r="BC22" s="970"/>
      <c r="BD22" s="970"/>
      <c r="BE22" s="970"/>
      <c r="BF22" s="970"/>
      <c r="BG22" s="970"/>
      <c r="BH22" s="894"/>
      <c r="BI22" s="895"/>
      <c r="BJ22" s="971"/>
      <c r="BK22" s="972"/>
      <c r="BL22" s="972"/>
      <c r="BM22" s="972"/>
      <c r="BN22" s="972"/>
      <c r="BO22" s="972"/>
      <c r="BP22" s="972"/>
      <c r="BQ22" s="972"/>
      <c r="BR22" s="972"/>
      <c r="BS22" s="972"/>
      <c r="BT22" s="972"/>
      <c r="BU22" s="973"/>
      <c r="BW22" s="233"/>
      <c r="BX22" s="233"/>
    </row>
    <row r="23" spans="1:120" s="237" customFormat="1" ht="12" customHeight="1">
      <c r="A23" s="233"/>
      <c r="B23" s="234"/>
      <c r="C23" s="978" t="s">
        <v>103</v>
      </c>
      <c r="D23" s="979"/>
      <c r="E23" s="980"/>
      <c r="F23" s="248"/>
      <c r="G23" s="873" t="s">
        <v>208</v>
      </c>
      <c r="H23" s="873"/>
      <c r="I23" s="873"/>
      <c r="J23" s="873"/>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73"/>
      <c r="AL23" s="873"/>
      <c r="AM23" s="982"/>
      <c r="AN23" s="967"/>
      <c r="AO23" s="968"/>
      <c r="AP23" s="968"/>
      <c r="AQ23" s="968"/>
      <c r="AR23" s="968"/>
      <c r="AS23" s="968"/>
      <c r="AT23" s="968"/>
      <c r="AU23" s="968"/>
      <c r="AV23" s="968"/>
      <c r="AW23" s="968"/>
      <c r="AX23" s="968"/>
      <c r="AY23" s="968"/>
      <c r="AZ23" s="968"/>
      <c r="BA23" s="968"/>
      <c r="BB23" s="968"/>
      <c r="BC23" s="968"/>
      <c r="BD23" s="968"/>
      <c r="BE23" s="968"/>
      <c r="BF23" s="968"/>
      <c r="BG23" s="968"/>
      <c r="BH23" s="909" t="s">
        <v>139</v>
      </c>
      <c r="BI23" s="939"/>
      <c r="BJ23" s="961"/>
      <c r="BK23" s="962"/>
      <c r="BL23" s="962"/>
      <c r="BM23" s="962"/>
      <c r="BN23" s="962"/>
      <c r="BO23" s="962"/>
      <c r="BP23" s="962"/>
      <c r="BQ23" s="962"/>
      <c r="BR23" s="962"/>
      <c r="BS23" s="962"/>
      <c r="BT23" s="962"/>
      <c r="BU23" s="963"/>
      <c r="BW23" s="233"/>
      <c r="BX23" s="233"/>
    </row>
    <row r="24" spans="1:120" s="237" customFormat="1" ht="12" customHeight="1">
      <c r="A24" s="233"/>
      <c r="B24" s="234"/>
      <c r="C24" s="984"/>
      <c r="D24" s="986"/>
      <c r="E24" s="987"/>
      <c r="F24" s="249"/>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983"/>
      <c r="AN24" s="969"/>
      <c r="AO24" s="970"/>
      <c r="AP24" s="970"/>
      <c r="AQ24" s="970"/>
      <c r="AR24" s="970"/>
      <c r="AS24" s="970"/>
      <c r="AT24" s="970"/>
      <c r="AU24" s="970"/>
      <c r="AV24" s="970"/>
      <c r="AW24" s="970"/>
      <c r="AX24" s="970"/>
      <c r="AY24" s="970"/>
      <c r="AZ24" s="970"/>
      <c r="BA24" s="970"/>
      <c r="BB24" s="970"/>
      <c r="BC24" s="970"/>
      <c r="BD24" s="970"/>
      <c r="BE24" s="970"/>
      <c r="BF24" s="970"/>
      <c r="BG24" s="970"/>
      <c r="BH24" s="894"/>
      <c r="BI24" s="895"/>
      <c r="BJ24" s="971"/>
      <c r="BK24" s="972"/>
      <c r="BL24" s="972"/>
      <c r="BM24" s="972"/>
      <c r="BN24" s="972"/>
      <c r="BO24" s="972"/>
      <c r="BP24" s="972"/>
      <c r="BQ24" s="972"/>
      <c r="BR24" s="972"/>
      <c r="BS24" s="972"/>
      <c r="BT24" s="972"/>
      <c r="BU24" s="973"/>
      <c r="BW24" s="233"/>
      <c r="BX24" s="233"/>
    </row>
    <row r="25" spans="1:120" s="237" customFormat="1" ht="12" customHeight="1">
      <c r="A25" s="233"/>
      <c r="B25" s="234"/>
      <c r="C25" s="978" t="s">
        <v>104</v>
      </c>
      <c r="D25" s="979"/>
      <c r="E25" s="980"/>
      <c r="F25" s="248"/>
      <c r="G25" s="873" t="s">
        <v>209</v>
      </c>
      <c r="H25" s="873"/>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c r="AM25" s="982"/>
      <c r="AN25" s="967"/>
      <c r="AO25" s="968"/>
      <c r="AP25" s="968"/>
      <c r="AQ25" s="968"/>
      <c r="AR25" s="968"/>
      <c r="AS25" s="968"/>
      <c r="AT25" s="968"/>
      <c r="AU25" s="968"/>
      <c r="AV25" s="968"/>
      <c r="AW25" s="968"/>
      <c r="AX25" s="968"/>
      <c r="AY25" s="968"/>
      <c r="AZ25" s="968"/>
      <c r="BA25" s="968"/>
      <c r="BB25" s="968"/>
      <c r="BC25" s="968"/>
      <c r="BD25" s="968"/>
      <c r="BE25" s="968"/>
      <c r="BF25" s="968"/>
      <c r="BG25" s="968"/>
      <c r="BH25" s="909" t="s">
        <v>139</v>
      </c>
      <c r="BI25" s="939"/>
      <c r="BJ25" s="961"/>
      <c r="BK25" s="962"/>
      <c r="BL25" s="962"/>
      <c r="BM25" s="962"/>
      <c r="BN25" s="962"/>
      <c r="BO25" s="962"/>
      <c r="BP25" s="962"/>
      <c r="BQ25" s="962"/>
      <c r="BR25" s="962"/>
      <c r="BS25" s="962"/>
      <c r="BT25" s="962"/>
      <c r="BU25" s="963"/>
      <c r="BW25" s="233"/>
      <c r="BX25" s="233"/>
    </row>
    <row r="26" spans="1:120" s="237" customFormat="1" ht="12" customHeight="1">
      <c r="A26" s="233"/>
      <c r="B26" s="234"/>
      <c r="C26" s="984"/>
      <c r="D26" s="986"/>
      <c r="E26" s="987"/>
      <c r="F26" s="249"/>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1"/>
      <c r="AL26" s="871"/>
      <c r="AM26" s="983"/>
      <c r="AN26" s="969"/>
      <c r="AO26" s="970"/>
      <c r="AP26" s="970"/>
      <c r="AQ26" s="970"/>
      <c r="AR26" s="970"/>
      <c r="AS26" s="970"/>
      <c r="AT26" s="970"/>
      <c r="AU26" s="970"/>
      <c r="AV26" s="970"/>
      <c r="AW26" s="970"/>
      <c r="AX26" s="970"/>
      <c r="AY26" s="970"/>
      <c r="AZ26" s="970"/>
      <c r="BA26" s="970"/>
      <c r="BB26" s="970"/>
      <c r="BC26" s="970"/>
      <c r="BD26" s="970"/>
      <c r="BE26" s="970"/>
      <c r="BF26" s="970"/>
      <c r="BG26" s="970"/>
      <c r="BH26" s="894"/>
      <c r="BI26" s="895"/>
      <c r="BJ26" s="971"/>
      <c r="BK26" s="972"/>
      <c r="BL26" s="972"/>
      <c r="BM26" s="972"/>
      <c r="BN26" s="972"/>
      <c r="BO26" s="972"/>
      <c r="BP26" s="972"/>
      <c r="BQ26" s="972"/>
      <c r="BR26" s="972"/>
      <c r="BS26" s="972"/>
      <c r="BT26" s="972"/>
      <c r="BU26" s="973"/>
      <c r="BW26" s="233"/>
      <c r="BX26" s="233"/>
    </row>
    <row r="27" spans="1:120" s="237" customFormat="1" ht="12" customHeight="1">
      <c r="A27" s="233"/>
      <c r="B27" s="234"/>
      <c r="C27" s="978" t="s">
        <v>105</v>
      </c>
      <c r="D27" s="979"/>
      <c r="E27" s="980"/>
      <c r="F27" s="248"/>
      <c r="G27" s="988" t="s">
        <v>145</v>
      </c>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9"/>
      <c r="AN27" s="967"/>
      <c r="AO27" s="968"/>
      <c r="AP27" s="968"/>
      <c r="AQ27" s="968"/>
      <c r="AR27" s="968"/>
      <c r="AS27" s="968"/>
      <c r="AT27" s="968"/>
      <c r="AU27" s="968"/>
      <c r="AV27" s="968"/>
      <c r="AW27" s="968"/>
      <c r="AX27" s="968"/>
      <c r="AY27" s="968"/>
      <c r="AZ27" s="968"/>
      <c r="BA27" s="968"/>
      <c r="BB27" s="968"/>
      <c r="BC27" s="968"/>
      <c r="BD27" s="968"/>
      <c r="BE27" s="968"/>
      <c r="BF27" s="968"/>
      <c r="BG27" s="968"/>
      <c r="BH27" s="909" t="s">
        <v>139</v>
      </c>
      <c r="BI27" s="939"/>
      <c r="BJ27" s="961"/>
      <c r="BK27" s="962"/>
      <c r="BL27" s="962"/>
      <c r="BM27" s="962"/>
      <c r="BN27" s="962"/>
      <c r="BO27" s="962"/>
      <c r="BP27" s="962"/>
      <c r="BQ27" s="962"/>
      <c r="BR27" s="962"/>
      <c r="BS27" s="962"/>
      <c r="BT27" s="962"/>
      <c r="BU27" s="963"/>
      <c r="BW27" s="233"/>
      <c r="BX27" s="233"/>
    </row>
    <row r="28" spans="1:120" s="237" customFormat="1" ht="12" customHeight="1">
      <c r="A28" s="233"/>
      <c r="B28" s="234"/>
      <c r="C28" s="984"/>
      <c r="D28" s="986"/>
      <c r="E28" s="987"/>
      <c r="F28" s="249"/>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1"/>
      <c r="AN28" s="969"/>
      <c r="AO28" s="970"/>
      <c r="AP28" s="970"/>
      <c r="AQ28" s="970"/>
      <c r="AR28" s="970"/>
      <c r="AS28" s="970"/>
      <c r="AT28" s="970"/>
      <c r="AU28" s="970"/>
      <c r="AV28" s="970"/>
      <c r="AW28" s="970"/>
      <c r="AX28" s="970"/>
      <c r="AY28" s="970"/>
      <c r="AZ28" s="970"/>
      <c r="BA28" s="970"/>
      <c r="BB28" s="970"/>
      <c r="BC28" s="970"/>
      <c r="BD28" s="970"/>
      <c r="BE28" s="970"/>
      <c r="BF28" s="970"/>
      <c r="BG28" s="970"/>
      <c r="BH28" s="894"/>
      <c r="BI28" s="895"/>
      <c r="BJ28" s="971"/>
      <c r="BK28" s="972"/>
      <c r="BL28" s="972"/>
      <c r="BM28" s="972"/>
      <c r="BN28" s="972"/>
      <c r="BO28" s="972"/>
      <c r="BP28" s="972"/>
      <c r="BQ28" s="972"/>
      <c r="BR28" s="972"/>
      <c r="BS28" s="972"/>
      <c r="BT28" s="972"/>
      <c r="BU28" s="973"/>
      <c r="BW28" s="233"/>
      <c r="BX28" s="233"/>
    </row>
    <row r="29" spans="1:120" s="237" customFormat="1" ht="12" customHeight="1">
      <c r="A29" s="233"/>
      <c r="B29" s="234"/>
      <c r="C29" s="978" t="s">
        <v>106</v>
      </c>
      <c r="D29" s="979"/>
      <c r="E29" s="980"/>
      <c r="F29" s="248"/>
      <c r="G29" s="988" t="s">
        <v>146</v>
      </c>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9"/>
      <c r="AN29" s="967"/>
      <c r="AO29" s="968"/>
      <c r="AP29" s="968"/>
      <c r="AQ29" s="968"/>
      <c r="AR29" s="968"/>
      <c r="AS29" s="968"/>
      <c r="AT29" s="968"/>
      <c r="AU29" s="968"/>
      <c r="AV29" s="968"/>
      <c r="AW29" s="968"/>
      <c r="AX29" s="968"/>
      <c r="AY29" s="968"/>
      <c r="AZ29" s="968"/>
      <c r="BA29" s="968"/>
      <c r="BB29" s="968"/>
      <c r="BC29" s="968"/>
      <c r="BD29" s="968"/>
      <c r="BE29" s="968"/>
      <c r="BF29" s="968"/>
      <c r="BG29" s="968"/>
      <c r="BH29" s="909" t="s">
        <v>139</v>
      </c>
      <c r="BI29" s="939"/>
      <c r="BJ29" s="961"/>
      <c r="BK29" s="962"/>
      <c r="BL29" s="962"/>
      <c r="BM29" s="962"/>
      <c r="BN29" s="962"/>
      <c r="BO29" s="962"/>
      <c r="BP29" s="962"/>
      <c r="BQ29" s="962"/>
      <c r="BR29" s="962"/>
      <c r="BS29" s="962"/>
      <c r="BT29" s="962"/>
      <c r="BU29" s="963"/>
      <c r="BW29" s="250"/>
      <c r="BX29" s="250"/>
    </row>
    <row r="30" spans="1:120" s="237" customFormat="1" ht="12" customHeight="1">
      <c r="A30" s="233"/>
      <c r="B30" s="234"/>
      <c r="C30" s="984"/>
      <c r="D30" s="986"/>
      <c r="E30" s="987"/>
      <c r="F30" s="249"/>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1"/>
      <c r="AN30" s="969"/>
      <c r="AO30" s="970"/>
      <c r="AP30" s="970"/>
      <c r="AQ30" s="970"/>
      <c r="AR30" s="970"/>
      <c r="AS30" s="970"/>
      <c r="AT30" s="970"/>
      <c r="AU30" s="970"/>
      <c r="AV30" s="970"/>
      <c r="AW30" s="970"/>
      <c r="AX30" s="970"/>
      <c r="AY30" s="970"/>
      <c r="AZ30" s="970"/>
      <c r="BA30" s="970"/>
      <c r="BB30" s="970"/>
      <c r="BC30" s="970"/>
      <c r="BD30" s="970"/>
      <c r="BE30" s="970"/>
      <c r="BF30" s="970"/>
      <c r="BG30" s="970"/>
      <c r="BH30" s="894"/>
      <c r="BI30" s="895"/>
      <c r="BJ30" s="971"/>
      <c r="BK30" s="972"/>
      <c r="BL30" s="972"/>
      <c r="BM30" s="972"/>
      <c r="BN30" s="972"/>
      <c r="BO30" s="972"/>
      <c r="BP30" s="972"/>
      <c r="BQ30" s="972"/>
      <c r="BR30" s="972"/>
      <c r="BS30" s="972"/>
      <c r="BT30" s="972"/>
      <c r="BU30" s="973"/>
      <c r="BW30" s="250"/>
      <c r="BX30" s="250"/>
    </row>
    <row r="31" spans="1:120" s="237" customFormat="1" ht="12" customHeight="1">
      <c r="A31" s="233"/>
      <c r="B31" s="234"/>
      <c r="C31" s="978" t="s">
        <v>107</v>
      </c>
      <c r="D31" s="979"/>
      <c r="E31" s="980"/>
      <c r="F31" s="248"/>
      <c r="G31" s="873" t="s">
        <v>147</v>
      </c>
      <c r="H31" s="873"/>
      <c r="I31" s="873"/>
      <c r="J31" s="873"/>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3"/>
      <c r="AK31" s="873"/>
      <c r="AL31" s="873"/>
      <c r="AM31" s="982"/>
      <c r="AN31" s="967"/>
      <c r="AO31" s="968"/>
      <c r="AP31" s="968"/>
      <c r="AQ31" s="968"/>
      <c r="AR31" s="968"/>
      <c r="AS31" s="968"/>
      <c r="AT31" s="968"/>
      <c r="AU31" s="968"/>
      <c r="AV31" s="968"/>
      <c r="AW31" s="968"/>
      <c r="AX31" s="968"/>
      <c r="AY31" s="968"/>
      <c r="AZ31" s="968"/>
      <c r="BA31" s="968"/>
      <c r="BB31" s="968"/>
      <c r="BC31" s="968"/>
      <c r="BD31" s="968"/>
      <c r="BE31" s="968"/>
      <c r="BF31" s="968"/>
      <c r="BG31" s="968"/>
      <c r="BH31" s="909" t="s">
        <v>139</v>
      </c>
      <c r="BI31" s="939"/>
      <c r="BJ31" s="961"/>
      <c r="BK31" s="962"/>
      <c r="BL31" s="962"/>
      <c r="BM31" s="962"/>
      <c r="BN31" s="962"/>
      <c r="BO31" s="962"/>
      <c r="BP31" s="962"/>
      <c r="BQ31" s="962"/>
      <c r="BR31" s="962"/>
      <c r="BS31" s="962"/>
      <c r="BT31" s="962"/>
      <c r="BU31" s="963"/>
      <c r="BW31" s="250"/>
      <c r="BX31" s="250"/>
    </row>
    <row r="32" spans="1:120" s="237" customFormat="1" ht="12" customHeight="1">
      <c r="A32" s="233"/>
      <c r="B32" s="234"/>
      <c r="C32" s="984"/>
      <c r="D32" s="986"/>
      <c r="E32" s="987"/>
      <c r="F32" s="249"/>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983"/>
      <c r="AN32" s="969"/>
      <c r="AO32" s="970"/>
      <c r="AP32" s="970"/>
      <c r="AQ32" s="970"/>
      <c r="AR32" s="970"/>
      <c r="AS32" s="970"/>
      <c r="AT32" s="970"/>
      <c r="AU32" s="970"/>
      <c r="AV32" s="970"/>
      <c r="AW32" s="970"/>
      <c r="AX32" s="970"/>
      <c r="AY32" s="970"/>
      <c r="AZ32" s="970"/>
      <c r="BA32" s="970"/>
      <c r="BB32" s="970"/>
      <c r="BC32" s="970"/>
      <c r="BD32" s="970"/>
      <c r="BE32" s="970"/>
      <c r="BF32" s="970"/>
      <c r="BG32" s="970"/>
      <c r="BH32" s="894"/>
      <c r="BI32" s="895"/>
      <c r="BJ32" s="971"/>
      <c r="BK32" s="972"/>
      <c r="BL32" s="972"/>
      <c r="BM32" s="972"/>
      <c r="BN32" s="972"/>
      <c r="BO32" s="972"/>
      <c r="BP32" s="972"/>
      <c r="BQ32" s="972"/>
      <c r="BR32" s="972"/>
      <c r="BS32" s="972"/>
      <c r="BT32" s="972"/>
      <c r="BU32" s="973"/>
      <c r="BW32" s="250"/>
      <c r="BX32" s="250"/>
    </row>
    <row r="33" spans="1:97" s="237" customFormat="1" ht="12" customHeight="1">
      <c r="A33" s="233"/>
      <c r="B33" s="234"/>
      <c r="C33" s="978" t="s">
        <v>108</v>
      </c>
      <c r="D33" s="979"/>
      <c r="E33" s="980"/>
      <c r="F33" s="248"/>
      <c r="G33" s="873" t="s">
        <v>210</v>
      </c>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873"/>
      <c r="AL33" s="873"/>
      <c r="AM33" s="982"/>
      <c r="AN33" s="967"/>
      <c r="AO33" s="968"/>
      <c r="AP33" s="968"/>
      <c r="AQ33" s="968"/>
      <c r="AR33" s="968"/>
      <c r="AS33" s="968"/>
      <c r="AT33" s="968"/>
      <c r="AU33" s="968"/>
      <c r="AV33" s="968"/>
      <c r="AW33" s="968"/>
      <c r="AX33" s="968"/>
      <c r="AY33" s="968"/>
      <c r="AZ33" s="968"/>
      <c r="BA33" s="968"/>
      <c r="BB33" s="968"/>
      <c r="BC33" s="968"/>
      <c r="BD33" s="968"/>
      <c r="BE33" s="968"/>
      <c r="BF33" s="968"/>
      <c r="BG33" s="968"/>
      <c r="BH33" s="909" t="s">
        <v>139</v>
      </c>
      <c r="BI33" s="939"/>
      <c r="BJ33" s="961"/>
      <c r="BK33" s="962"/>
      <c r="BL33" s="962"/>
      <c r="BM33" s="962"/>
      <c r="BN33" s="962"/>
      <c r="BO33" s="962"/>
      <c r="BP33" s="962"/>
      <c r="BQ33" s="962"/>
      <c r="BR33" s="962"/>
      <c r="BS33" s="962"/>
      <c r="BT33" s="962"/>
      <c r="BU33" s="963"/>
      <c r="BW33" s="250"/>
      <c r="BX33" s="250"/>
    </row>
    <row r="34" spans="1:97" s="237" customFormat="1" ht="12" customHeight="1">
      <c r="A34" s="233"/>
      <c r="B34" s="234"/>
      <c r="C34" s="981"/>
      <c r="D34" s="946"/>
      <c r="E34" s="947"/>
      <c r="F34" s="249"/>
      <c r="G34" s="871"/>
      <c r="H34" s="871"/>
      <c r="I34" s="871"/>
      <c r="J34" s="871"/>
      <c r="K34" s="871"/>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983"/>
      <c r="AN34" s="969"/>
      <c r="AO34" s="970"/>
      <c r="AP34" s="970"/>
      <c r="AQ34" s="970"/>
      <c r="AR34" s="970"/>
      <c r="AS34" s="970"/>
      <c r="AT34" s="970"/>
      <c r="AU34" s="970"/>
      <c r="AV34" s="970"/>
      <c r="AW34" s="970"/>
      <c r="AX34" s="970"/>
      <c r="AY34" s="970"/>
      <c r="AZ34" s="970"/>
      <c r="BA34" s="970"/>
      <c r="BB34" s="970"/>
      <c r="BC34" s="970"/>
      <c r="BD34" s="970"/>
      <c r="BE34" s="970"/>
      <c r="BF34" s="970"/>
      <c r="BG34" s="970"/>
      <c r="BH34" s="894"/>
      <c r="BI34" s="895"/>
      <c r="BJ34" s="971"/>
      <c r="BK34" s="972"/>
      <c r="BL34" s="972"/>
      <c r="BM34" s="972"/>
      <c r="BN34" s="972"/>
      <c r="BO34" s="972"/>
      <c r="BP34" s="972"/>
      <c r="BQ34" s="972"/>
      <c r="BR34" s="972"/>
      <c r="BS34" s="972"/>
      <c r="BT34" s="972"/>
      <c r="BU34" s="973"/>
      <c r="BW34" s="250"/>
      <c r="BX34" s="250"/>
    </row>
    <row r="35" spans="1:97" s="237" customFormat="1" ht="12" customHeight="1">
      <c r="A35" s="233"/>
      <c r="B35" s="234"/>
      <c r="C35" s="984">
        <v>8</v>
      </c>
      <c r="D35" s="894"/>
      <c r="E35" s="895"/>
      <c r="F35" s="251"/>
      <c r="G35" s="975" t="s">
        <v>148</v>
      </c>
      <c r="H35" s="975"/>
      <c r="I35" s="975"/>
      <c r="J35" s="975"/>
      <c r="K35" s="975"/>
      <c r="L35" s="909" t="s">
        <v>211</v>
      </c>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252"/>
      <c r="AM35" s="939" t="s">
        <v>212</v>
      </c>
      <c r="AN35" s="967"/>
      <c r="AO35" s="968"/>
      <c r="AP35" s="968"/>
      <c r="AQ35" s="968"/>
      <c r="AR35" s="968"/>
      <c r="AS35" s="968"/>
      <c r="AT35" s="968"/>
      <c r="AU35" s="968"/>
      <c r="AV35" s="968"/>
      <c r="AW35" s="968"/>
      <c r="AX35" s="968"/>
      <c r="AY35" s="968"/>
      <c r="AZ35" s="968"/>
      <c r="BA35" s="968"/>
      <c r="BB35" s="968"/>
      <c r="BC35" s="968"/>
      <c r="BD35" s="968"/>
      <c r="BE35" s="968"/>
      <c r="BF35" s="968"/>
      <c r="BG35" s="968"/>
      <c r="BH35" s="909" t="s">
        <v>139</v>
      </c>
      <c r="BI35" s="939"/>
      <c r="BJ35" s="961"/>
      <c r="BK35" s="962"/>
      <c r="BL35" s="962"/>
      <c r="BM35" s="962"/>
      <c r="BN35" s="962"/>
      <c r="BO35" s="962"/>
      <c r="BP35" s="962"/>
      <c r="BQ35" s="962"/>
      <c r="BR35" s="962"/>
      <c r="BS35" s="962"/>
      <c r="BT35" s="962"/>
      <c r="BU35" s="963"/>
      <c r="BW35" s="250"/>
      <c r="BX35" s="250"/>
    </row>
    <row r="36" spans="1:97" s="237" customFormat="1" ht="12" customHeight="1">
      <c r="A36" s="233"/>
      <c r="B36" s="234"/>
      <c r="C36" s="981"/>
      <c r="D36" s="946"/>
      <c r="E36" s="947"/>
      <c r="F36" s="249"/>
      <c r="G36" s="985"/>
      <c r="H36" s="985"/>
      <c r="I36" s="985"/>
      <c r="J36" s="985"/>
      <c r="K36" s="985"/>
      <c r="L36" s="894"/>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253"/>
      <c r="AM36" s="895"/>
      <c r="AN36" s="969"/>
      <c r="AO36" s="970"/>
      <c r="AP36" s="970"/>
      <c r="AQ36" s="970"/>
      <c r="AR36" s="970"/>
      <c r="AS36" s="970"/>
      <c r="AT36" s="970"/>
      <c r="AU36" s="970"/>
      <c r="AV36" s="970"/>
      <c r="AW36" s="970"/>
      <c r="AX36" s="970"/>
      <c r="AY36" s="970"/>
      <c r="AZ36" s="970"/>
      <c r="BA36" s="970"/>
      <c r="BB36" s="970"/>
      <c r="BC36" s="970"/>
      <c r="BD36" s="970"/>
      <c r="BE36" s="970"/>
      <c r="BF36" s="970"/>
      <c r="BG36" s="970"/>
      <c r="BH36" s="894"/>
      <c r="BI36" s="895"/>
      <c r="BJ36" s="971"/>
      <c r="BK36" s="972"/>
      <c r="BL36" s="972"/>
      <c r="BM36" s="972"/>
      <c r="BN36" s="972"/>
      <c r="BO36" s="972"/>
      <c r="BP36" s="972"/>
      <c r="BQ36" s="972"/>
      <c r="BR36" s="972"/>
      <c r="BS36" s="972"/>
      <c r="BT36" s="972"/>
      <c r="BU36" s="973"/>
      <c r="BW36" s="250"/>
      <c r="BX36" s="250"/>
    </row>
    <row r="37" spans="1:97" s="237" customFormat="1" ht="12" customHeight="1">
      <c r="A37" s="233"/>
      <c r="B37" s="234"/>
      <c r="C37" s="974">
        <v>9</v>
      </c>
      <c r="D37" s="909"/>
      <c r="E37" s="939"/>
      <c r="F37" s="251"/>
      <c r="G37" s="975" t="s">
        <v>148</v>
      </c>
      <c r="H37" s="975"/>
      <c r="I37" s="975"/>
      <c r="J37" s="975"/>
      <c r="K37" s="975"/>
      <c r="L37" s="909" t="s">
        <v>211</v>
      </c>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252"/>
      <c r="AM37" s="939" t="s">
        <v>212</v>
      </c>
      <c r="AN37" s="967"/>
      <c r="AO37" s="968"/>
      <c r="AP37" s="968"/>
      <c r="AQ37" s="968"/>
      <c r="AR37" s="968"/>
      <c r="AS37" s="968"/>
      <c r="AT37" s="968"/>
      <c r="AU37" s="968"/>
      <c r="AV37" s="968"/>
      <c r="AW37" s="968"/>
      <c r="AX37" s="968"/>
      <c r="AY37" s="968"/>
      <c r="AZ37" s="968"/>
      <c r="BA37" s="968"/>
      <c r="BB37" s="968"/>
      <c r="BC37" s="968"/>
      <c r="BD37" s="968"/>
      <c r="BE37" s="968"/>
      <c r="BF37" s="968"/>
      <c r="BG37" s="968"/>
      <c r="BH37" s="909" t="s">
        <v>139</v>
      </c>
      <c r="BI37" s="939"/>
      <c r="BJ37" s="961"/>
      <c r="BK37" s="962"/>
      <c r="BL37" s="962"/>
      <c r="BM37" s="962"/>
      <c r="BN37" s="962"/>
      <c r="BO37" s="962"/>
      <c r="BP37" s="962"/>
      <c r="BQ37" s="962"/>
      <c r="BR37" s="962"/>
      <c r="BS37" s="962"/>
      <c r="BT37" s="962"/>
      <c r="BU37" s="963"/>
      <c r="BW37" s="250"/>
      <c r="BX37" s="250"/>
    </row>
    <row r="38" spans="1:97" s="237" customFormat="1" ht="12" customHeight="1">
      <c r="A38" s="233"/>
      <c r="B38" s="234"/>
      <c r="C38" s="893"/>
      <c r="D38" s="894"/>
      <c r="E38" s="895"/>
      <c r="F38" s="249"/>
      <c r="G38" s="871"/>
      <c r="H38" s="871"/>
      <c r="I38" s="871"/>
      <c r="J38" s="871"/>
      <c r="K38" s="871"/>
      <c r="L38" s="871"/>
      <c r="M38" s="977"/>
      <c r="N38" s="977"/>
      <c r="O38" s="977"/>
      <c r="P38" s="977"/>
      <c r="Q38" s="977"/>
      <c r="R38" s="977"/>
      <c r="S38" s="977"/>
      <c r="T38" s="977"/>
      <c r="U38" s="977"/>
      <c r="V38" s="977"/>
      <c r="W38" s="977"/>
      <c r="X38" s="977"/>
      <c r="Y38" s="977"/>
      <c r="Z38" s="977"/>
      <c r="AA38" s="977"/>
      <c r="AB38" s="977"/>
      <c r="AC38" s="977"/>
      <c r="AD38" s="977"/>
      <c r="AE38" s="977"/>
      <c r="AF38" s="977"/>
      <c r="AG38" s="977"/>
      <c r="AH38" s="977"/>
      <c r="AI38" s="977"/>
      <c r="AJ38" s="977"/>
      <c r="AK38" s="977"/>
      <c r="AL38" s="253"/>
      <c r="AM38" s="895"/>
      <c r="AN38" s="969"/>
      <c r="AO38" s="970"/>
      <c r="AP38" s="970"/>
      <c r="AQ38" s="970"/>
      <c r="AR38" s="970"/>
      <c r="AS38" s="970"/>
      <c r="AT38" s="970"/>
      <c r="AU38" s="970"/>
      <c r="AV38" s="970"/>
      <c r="AW38" s="970"/>
      <c r="AX38" s="970"/>
      <c r="AY38" s="970"/>
      <c r="AZ38" s="970"/>
      <c r="BA38" s="970"/>
      <c r="BB38" s="970"/>
      <c r="BC38" s="970"/>
      <c r="BD38" s="970"/>
      <c r="BE38" s="970"/>
      <c r="BF38" s="970"/>
      <c r="BG38" s="970"/>
      <c r="BH38" s="894"/>
      <c r="BI38" s="895"/>
      <c r="BJ38" s="971"/>
      <c r="BK38" s="972"/>
      <c r="BL38" s="972"/>
      <c r="BM38" s="972"/>
      <c r="BN38" s="972"/>
      <c r="BO38" s="972"/>
      <c r="BP38" s="972"/>
      <c r="BQ38" s="972"/>
      <c r="BR38" s="972"/>
      <c r="BS38" s="972"/>
      <c r="BT38" s="972"/>
      <c r="BU38" s="973"/>
      <c r="BW38" s="250"/>
      <c r="BX38" s="250"/>
    </row>
    <row r="39" spans="1:97" s="237" customFormat="1" ht="12" customHeight="1">
      <c r="A39" s="233"/>
      <c r="B39" s="234"/>
      <c r="C39" s="945">
        <v>10</v>
      </c>
      <c r="D39" s="946"/>
      <c r="E39" s="947"/>
      <c r="F39" s="248"/>
      <c r="G39" s="951" t="s">
        <v>148</v>
      </c>
      <c r="H39" s="951"/>
      <c r="I39" s="951"/>
      <c r="J39" s="951"/>
      <c r="K39" s="951"/>
      <c r="L39" s="953" t="s">
        <v>193</v>
      </c>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255"/>
      <c r="AM39" s="956" t="s">
        <v>194</v>
      </c>
      <c r="AN39" s="957"/>
      <c r="AO39" s="958"/>
      <c r="AP39" s="958"/>
      <c r="AQ39" s="958"/>
      <c r="AR39" s="958"/>
      <c r="AS39" s="958"/>
      <c r="AT39" s="958"/>
      <c r="AU39" s="958"/>
      <c r="AV39" s="958"/>
      <c r="AW39" s="958"/>
      <c r="AX39" s="958"/>
      <c r="AY39" s="958"/>
      <c r="AZ39" s="958"/>
      <c r="BA39" s="958"/>
      <c r="BB39" s="958"/>
      <c r="BC39" s="958"/>
      <c r="BD39" s="958"/>
      <c r="BE39" s="958"/>
      <c r="BF39" s="958"/>
      <c r="BG39" s="958"/>
      <c r="BH39" s="909" t="s">
        <v>139</v>
      </c>
      <c r="BI39" s="939"/>
      <c r="BJ39" s="961"/>
      <c r="BK39" s="962"/>
      <c r="BL39" s="962"/>
      <c r="BM39" s="962"/>
      <c r="BN39" s="962"/>
      <c r="BO39" s="962"/>
      <c r="BP39" s="962"/>
      <c r="BQ39" s="962"/>
      <c r="BR39" s="962"/>
      <c r="BS39" s="962"/>
      <c r="BT39" s="962"/>
      <c r="BU39" s="963"/>
      <c r="BW39" s="250"/>
      <c r="BX39" s="250"/>
    </row>
    <row r="40" spans="1:97" s="237" customFormat="1" ht="12" customHeight="1" thickBot="1">
      <c r="A40" s="233"/>
      <c r="B40" s="234"/>
      <c r="C40" s="948"/>
      <c r="D40" s="949"/>
      <c r="E40" s="950"/>
      <c r="F40" s="256"/>
      <c r="G40" s="952"/>
      <c r="H40" s="952"/>
      <c r="I40" s="952"/>
      <c r="J40" s="952"/>
      <c r="K40" s="952"/>
      <c r="L40" s="952"/>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257"/>
      <c r="AM40" s="940"/>
      <c r="AN40" s="959"/>
      <c r="AO40" s="960"/>
      <c r="AP40" s="960"/>
      <c r="AQ40" s="960"/>
      <c r="AR40" s="960"/>
      <c r="AS40" s="960"/>
      <c r="AT40" s="960"/>
      <c r="AU40" s="960"/>
      <c r="AV40" s="960"/>
      <c r="AW40" s="960"/>
      <c r="AX40" s="960"/>
      <c r="AY40" s="960"/>
      <c r="AZ40" s="960"/>
      <c r="BA40" s="960"/>
      <c r="BB40" s="960"/>
      <c r="BC40" s="960"/>
      <c r="BD40" s="960"/>
      <c r="BE40" s="960"/>
      <c r="BF40" s="960"/>
      <c r="BG40" s="960"/>
      <c r="BH40" s="920"/>
      <c r="BI40" s="940"/>
      <c r="BJ40" s="964"/>
      <c r="BK40" s="965"/>
      <c r="BL40" s="965"/>
      <c r="BM40" s="965"/>
      <c r="BN40" s="965"/>
      <c r="BO40" s="965"/>
      <c r="BP40" s="965"/>
      <c r="BQ40" s="965"/>
      <c r="BR40" s="965"/>
      <c r="BS40" s="965"/>
      <c r="BT40" s="965"/>
      <c r="BU40" s="966"/>
      <c r="BW40" s="250"/>
      <c r="BX40" s="250"/>
    </row>
    <row r="41" spans="1:97" s="237" customFormat="1" ht="12" customHeight="1">
      <c r="A41" s="233"/>
      <c r="B41" s="234"/>
      <c r="C41" s="456"/>
      <c r="D41" s="454"/>
      <c r="E41" s="454"/>
      <c r="F41" s="891" t="s">
        <v>195</v>
      </c>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2"/>
      <c r="AN41" s="941">
        <f>SUM(AN21:BG40)</f>
        <v>0</v>
      </c>
      <c r="AO41" s="934"/>
      <c r="AP41" s="934"/>
      <c r="AQ41" s="934"/>
      <c r="AR41" s="934"/>
      <c r="AS41" s="934"/>
      <c r="AT41" s="934"/>
      <c r="AU41" s="934"/>
      <c r="AV41" s="934"/>
      <c r="AW41" s="934"/>
      <c r="AX41" s="934"/>
      <c r="AY41" s="934"/>
      <c r="AZ41" s="934"/>
      <c r="BA41" s="934"/>
      <c r="BB41" s="934"/>
      <c r="BC41" s="934"/>
      <c r="BD41" s="934"/>
      <c r="BE41" s="934"/>
      <c r="BF41" s="934"/>
      <c r="BG41" s="934"/>
      <c r="BH41" s="891" t="s">
        <v>139</v>
      </c>
      <c r="BI41" s="925"/>
      <c r="BJ41" s="943" t="s">
        <v>213</v>
      </c>
      <c r="BK41" s="944"/>
      <c r="BL41" s="944"/>
      <c r="BM41" s="254"/>
      <c r="BN41" s="254"/>
      <c r="BO41" s="254"/>
      <c r="BP41" s="254"/>
      <c r="BQ41" s="254"/>
      <c r="BR41" s="254"/>
      <c r="BS41" s="254"/>
      <c r="BT41" s="254"/>
      <c r="BU41" s="254"/>
      <c r="BW41" s="250"/>
      <c r="BX41" s="250"/>
    </row>
    <row r="42" spans="1:97" s="237" customFormat="1" ht="12" customHeight="1" thickBot="1">
      <c r="A42" s="233"/>
      <c r="B42" s="234"/>
      <c r="C42" s="458"/>
      <c r="D42" s="459"/>
      <c r="E42" s="459"/>
      <c r="F42" s="920"/>
      <c r="G42" s="920"/>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40"/>
      <c r="AN42" s="942"/>
      <c r="AO42" s="936"/>
      <c r="AP42" s="936"/>
      <c r="AQ42" s="936"/>
      <c r="AR42" s="936"/>
      <c r="AS42" s="936"/>
      <c r="AT42" s="936"/>
      <c r="AU42" s="936"/>
      <c r="AV42" s="936"/>
      <c r="AW42" s="936"/>
      <c r="AX42" s="936"/>
      <c r="AY42" s="936"/>
      <c r="AZ42" s="936"/>
      <c r="BA42" s="936"/>
      <c r="BB42" s="936"/>
      <c r="BC42" s="936"/>
      <c r="BD42" s="936"/>
      <c r="BE42" s="936"/>
      <c r="BF42" s="936"/>
      <c r="BG42" s="936"/>
      <c r="BH42" s="920"/>
      <c r="BI42" s="926"/>
      <c r="BJ42" s="937"/>
      <c r="BK42" s="938"/>
      <c r="BL42" s="938"/>
      <c r="BM42" s="258"/>
      <c r="BN42" s="258"/>
      <c r="BO42" s="258"/>
      <c r="BP42" s="258"/>
      <c r="BQ42" s="258"/>
      <c r="BR42" s="258"/>
      <c r="BS42" s="258"/>
      <c r="BT42" s="258"/>
      <c r="BU42" s="258"/>
      <c r="BW42" s="250"/>
      <c r="BX42" s="250"/>
    </row>
    <row r="43" spans="1:97" s="237" customFormat="1" ht="6" customHeight="1">
      <c r="A43" s="233"/>
      <c r="B43" s="234"/>
      <c r="C43" s="460"/>
      <c r="D43" s="254"/>
      <c r="E43" s="254"/>
      <c r="F43" s="258"/>
      <c r="G43" s="258"/>
      <c r="H43" s="258"/>
      <c r="I43" s="258"/>
      <c r="J43" s="258"/>
      <c r="K43" s="258"/>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4"/>
      <c r="AL43" s="254"/>
      <c r="AM43" s="258"/>
      <c r="AN43" s="260"/>
      <c r="AO43" s="260"/>
      <c r="AP43" s="260"/>
      <c r="AQ43" s="260"/>
      <c r="AR43" s="260"/>
      <c r="AS43" s="260"/>
      <c r="AT43" s="260"/>
      <c r="AU43" s="260"/>
      <c r="AV43" s="260"/>
      <c r="AW43" s="260"/>
      <c r="AX43" s="260"/>
      <c r="AY43" s="260"/>
      <c r="AZ43" s="260"/>
      <c r="BA43" s="260"/>
      <c r="BB43" s="260"/>
      <c r="BC43" s="260"/>
      <c r="BD43" s="260"/>
      <c r="BE43" s="260"/>
      <c r="BF43" s="260"/>
      <c r="BG43" s="260"/>
      <c r="BH43" s="254"/>
      <c r="BI43" s="254"/>
      <c r="BJ43" s="261"/>
      <c r="BK43" s="261"/>
      <c r="BL43" s="261"/>
      <c r="BM43" s="261"/>
      <c r="BN43" s="261"/>
      <c r="BO43" s="261"/>
      <c r="BP43" s="261"/>
      <c r="BQ43" s="261"/>
      <c r="BR43" s="261"/>
      <c r="BS43" s="261"/>
      <c r="BT43" s="261"/>
      <c r="BU43" s="261"/>
      <c r="BW43" s="250"/>
      <c r="BX43" s="250"/>
    </row>
    <row r="44" spans="1:97" s="237" customFormat="1" ht="7.5" customHeight="1">
      <c r="A44" s="233"/>
      <c r="B44" s="889" t="s">
        <v>196</v>
      </c>
      <c r="C44" s="889"/>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262"/>
      <c r="AD44" s="262"/>
      <c r="AE44" s="262"/>
      <c r="AF44" s="262"/>
      <c r="AG44" s="262"/>
      <c r="AH44" s="262"/>
      <c r="AI44" s="262"/>
      <c r="AJ44" s="262"/>
      <c r="AK44" s="262"/>
      <c r="AL44" s="262"/>
      <c r="AM44" s="262"/>
      <c r="AN44" s="262"/>
      <c r="AO44" s="262"/>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2"/>
      <c r="BU44" s="262"/>
      <c r="BV44" s="250"/>
      <c r="BW44" s="264"/>
      <c r="BX44" s="250"/>
    </row>
    <row r="45" spans="1:97" s="237" customFormat="1" ht="7.5" customHeight="1" thickBot="1">
      <c r="A45" s="233"/>
      <c r="B45" s="889"/>
      <c r="C45" s="889"/>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262"/>
      <c r="AD45" s="262"/>
      <c r="AE45" s="262"/>
      <c r="AF45" s="262"/>
      <c r="AG45" s="262"/>
      <c r="AH45" s="262"/>
      <c r="AI45" s="262"/>
      <c r="AJ45" s="262"/>
      <c r="AK45" s="262"/>
      <c r="AL45" s="262"/>
      <c r="AM45" s="262"/>
      <c r="AN45" s="262"/>
      <c r="AO45" s="262"/>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2"/>
      <c r="BU45" s="262"/>
      <c r="BV45" s="250"/>
      <c r="BW45" s="250"/>
      <c r="BX45" s="250"/>
      <c r="BY45" s="265"/>
      <c r="BZ45" s="265"/>
      <c r="CA45" s="265"/>
      <c r="CB45" s="265"/>
      <c r="CC45" s="265"/>
      <c r="CD45" s="265"/>
      <c r="CE45" s="265"/>
      <c r="CF45" s="265"/>
      <c r="CG45" s="265"/>
      <c r="CH45" s="265"/>
      <c r="CI45" s="265"/>
      <c r="CJ45" s="265"/>
      <c r="CK45" s="265"/>
      <c r="CL45" s="265"/>
      <c r="CM45" s="265"/>
      <c r="CN45" s="265"/>
      <c r="CO45" s="265"/>
      <c r="CP45" s="265"/>
      <c r="CQ45" s="265"/>
      <c r="CR45" s="265"/>
      <c r="CS45" s="265"/>
    </row>
    <row r="46" spans="1:97" s="237" customFormat="1" ht="12" customHeight="1">
      <c r="A46" s="233"/>
      <c r="B46" s="234"/>
      <c r="C46" s="266"/>
      <c r="D46" s="891" t="s">
        <v>149</v>
      </c>
      <c r="E46" s="891"/>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891"/>
      <c r="AI46" s="891"/>
      <c r="AJ46" s="891"/>
      <c r="AK46" s="891"/>
      <c r="AL46" s="454"/>
      <c r="AM46" s="240"/>
      <c r="AN46" s="921">
        <v>0</v>
      </c>
      <c r="AO46" s="922"/>
      <c r="AP46" s="922"/>
      <c r="AQ46" s="922"/>
      <c r="AR46" s="922"/>
      <c r="AS46" s="922"/>
      <c r="AT46" s="922"/>
      <c r="AU46" s="922"/>
      <c r="AV46" s="922"/>
      <c r="AW46" s="922"/>
      <c r="AX46" s="922"/>
      <c r="AY46" s="922"/>
      <c r="AZ46" s="922"/>
      <c r="BA46" s="922"/>
      <c r="BB46" s="922"/>
      <c r="BC46" s="922"/>
      <c r="BD46" s="922"/>
      <c r="BE46" s="922"/>
      <c r="BF46" s="922"/>
      <c r="BG46" s="922"/>
      <c r="BH46" s="891" t="s">
        <v>139</v>
      </c>
      <c r="BI46" s="925"/>
      <c r="BJ46" s="927" t="s">
        <v>214</v>
      </c>
      <c r="BK46" s="928"/>
      <c r="BL46" s="928"/>
      <c r="BM46" s="928"/>
      <c r="BN46" s="928"/>
      <c r="BO46" s="928"/>
      <c r="BP46" s="928"/>
      <c r="BQ46" s="928"/>
      <c r="BR46" s="928"/>
      <c r="BS46" s="928"/>
      <c r="BT46" s="928"/>
      <c r="BU46" s="928"/>
      <c r="BW46" s="250"/>
      <c r="BX46" s="250"/>
    </row>
    <row r="47" spans="1:97" s="237" customFormat="1" ht="12" customHeight="1" thickBot="1">
      <c r="A47" s="233"/>
      <c r="B47" s="234"/>
      <c r="C47" s="267"/>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453"/>
      <c r="AM47" s="459"/>
      <c r="AN47" s="923"/>
      <c r="AO47" s="924"/>
      <c r="AP47" s="924"/>
      <c r="AQ47" s="924"/>
      <c r="AR47" s="924"/>
      <c r="AS47" s="924"/>
      <c r="AT47" s="924"/>
      <c r="AU47" s="924"/>
      <c r="AV47" s="924"/>
      <c r="AW47" s="924"/>
      <c r="AX47" s="924"/>
      <c r="AY47" s="924"/>
      <c r="AZ47" s="924"/>
      <c r="BA47" s="924"/>
      <c r="BB47" s="924"/>
      <c r="BC47" s="924"/>
      <c r="BD47" s="924"/>
      <c r="BE47" s="924"/>
      <c r="BF47" s="924"/>
      <c r="BG47" s="924"/>
      <c r="BH47" s="920"/>
      <c r="BI47" s="926"/>
      <c r="BJ47" s="927"/>
      <c r="BK47" s="928"/>
      <c r="BL47" s="928"/>
      <c r="BM47" s="928"/>
      <c r="BN47" s="928"/>
      <c r="BO47" s="928"/>
      <c r="BP47" s="928"/>
      <c r="BQ47" s="928"/>
      <c r="BR47" s="928"/>
      <c r="BS47" s="928"/>
      <c r="BT47" s="928"/>
      <c r="BU47" s="928"/>
      <c r="BW47" s="250"/>
      <c r="BX47" s="250"/>
    </row>
    <row r="48" spans="1:97" s="237" customFormat="1" ht="12" customHeight="1">
      <c r="A48" s="233"/>
      <c r="B48" s="455"/>
      <c r="C48" s="455"/>
      <c r="D48" s="455"/>
      <c r="E48" s="455"/>
      <c r="F48" s="455"/>
      <c r="G48" s="455"/>
      <c r="H48" s="455"/>
      <c r="I48" s="455"/>
      <c r="J48" s="455"/>
      <c r="K48" s="455"/>
      <c r="L48" s="455"/>
      <c r="M48" s="455"/>
      <c r="N48" s="455"/>
      <c r="O48" s="455"/>
      <c r="P48" s="455"/>
      <c r="Q48" s="455"/>
      <c r="R48" s="268"/>
      <c r="S48" s="455"/>
      <c r="T48" s="455"/>
      <c r="U48" s="455"/>
      <c r="V48" s="455"/>
      <c r="W48" s="455"/>
      <c r="X48" s="455"/>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70"/>
      <c r="BK48" s="270"/>
      <c r="BL48" s="270"/>
      <c r="BM48" s="270"/>
      <c r="BN48" s="270"/>
      <c r="BO48" s="270"/>
      <c r="BP48" s="270"/>
      <c r="BQ48" s="270"/>
      <c r="BR48" s="270"/>
      <c r="BS48" s="270"/>
      <c r="BT48" s="270"/>
      <c r="BU48" s="270"/>
      <c r="BV48" s="233"/>
      <c r="BX48" s="250"/>
    </row>
    <row r="49" spans="1:97" s="237" customFormat="1" ht="7.5" customHeight="1">
      <c r="A49" s="233"/>
      <c r="B49" s="889" t="s">
        <v>197</v>
      </c>
      <c r="C49" s="889"/>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262"/>
      <c r="AD49" s="262"/>
      <c r="AE49" s="262"/>
      <c r="AF49" s="262"/>
      <c r="AG49" s="262"/>
      <c r="AH49" s="262"/>
      <c r="AI49" s="262"/>
      <c r="AJ49" s="262"/>
      <c r="AK49" s="262"/>
      <c r="AL49" s="262"/>
      <c r="AM49" s="262"/>
      <c r="AN49" s="262"/>
      <c r="AO49" s="262"/>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2"/>
      <c r="BU49" s="262"/>
      <c r="BV49" s="250"/>
      <c r="BW49" s="250"/>
      <c r="BX49" s="250"/>
    </row>
    <row r="50" spans="1:97" s="237" customFormat="1" ht="7.5" customHeight="1" thickBot="1">
      <c r="A50" s="233"/>
      <c r="B50" s="889"/>
      <c r="C50" s="889"/>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262"/>
      <c r="AD50" s="262"/>
      <c r="AE50" s="262"/>
      <c r="AF50" s="262"/>
      <c r="AG50" s="262"/>
      <c r="AH50" s="262"/>
      <c r="AI50" s="262"/>
      <c r="AJ50" s="262"/>
      <c r="AK50" s="262"/>
      <c r="AL50" s="262"/>
      <c r="AM50" s="262"/>
      <c r="AN50" s="262"/>
      <c r="AO50" s="262"/>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2"/>
      <c r="BU50" s="262"/>
      <c r="BV50" s="250"/>
      <c r="BW50" s="250"/>
      <c r="BX50" s="250"/>
      <c r="BY50" s="265"/>
      <c r="BZ50" s="265"/>
      <c r="CA50" s="265"/>
      <c r="CB50" s="265"/>
      <c r="CC50" s="265"/>
      <c r="CD50" s="265"/>
      <c r="CE50" s="265"/>
      <c r="CF50" s="265"/>
      <c r="CG50" s="265"/>
      <c r="CH50" s="265"/>
      <c r="CI50" s="265"/>
      <c r="CJ50" s="265"/>
      <c r="CK50" s="265"/>
      <c r="CL50" s="265"/>
      <c r="CM50" s="265"/>
      <c r="CN50" s="265"/>
      <c r="CO50" s="265"/>
      <c r="CP50" s="265"/>
      <c r="CQ50" s="265"/>
      <c r="CR50" s="265"/>
      <c r="CS50" s="265"/>
    </row>
    <row r="51" spans="1:97" s="237" customFormat="1" ht="12" customHeight="1">
      <c r="A51" s="233"/>
      <c r="B51" s="234"/>
      <c r="C51" s="456"/>
      <c r="D51" s="454"/>
      <c r="E51" s="454"/>
      <c r="F51" s="929" t="s">
        <v>203</v>
      </c>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30"/>
      <c r="AN51" s="933">
        <f>IF(C12="☑",BC12,IF(C14="☑",BC14,0))-(AN41+AN46)</f>
        <v>0</v>
      </c>
      <c r="AO51" s="934"/>
      <c r="AP51" s="934"/>
      <c r="AQ51" s="934"/>
      <c r="AR51" s="934"/>
      <c r="AS51" s="934"/>
      <c r="AT51" s="934"/>
      <c r="AU51" s="934"/>
      <c r="AV51" s="934"/>
      <c r="AW51" s="934"/>
      <c r="AX51" s="934"/>
      <c r="AY51" s="934"/>
      <c r="AZ51" s="934"/>
      <c r="BA51" s="934"/>
      <c r="BB51" s="934"/>
      <c r="BC51" s="934"/>
      <c r="BD51" s="934"/>
      <c r="BE51" s="934"/>
      <c r="BF51" s="934"/>
      <c r="BG51" s="934"/>
      <c r="BH51" s="891" t="s">
        <v>139</v>
      </c>
      <c r="BI51" s="925"/>
      <c r="BJ51" s="937" t="s">
        <v>215</v>
      </c>
      <c r="BK51" s="938"/>
      <c r="BL51" s="938"/>
      <c r="BM51" s="254"/>
      <c r="BN51" s="254"/>
      <c r="BO51" s="254"/>
      <c r="BP51" s="254"/>
      <c r="BQ51" s="254"/>
      <c r="BR51" s="254"/>
      <c r="BS51" s="254"/>
      <c r="BT51" s="254"/>
      <c r="BU51" s="254"/>
      <c r="BW51" s="250"/>
      <c r="BX51" s="250"/>
    </row>
    <row r="52" spans="1:97" s="237" customFormat="1" ht="12" customHeight="1" thickBot="1">
      <c r="A52" s="233"/>
      <c r="B52" s="234"/>
      <c r="C52" s="458"/>
      <c r="D52" s="459"/>
      <c r="E52" s="459"/>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31"/>
      <c r="AG52" s="931"/>
      <c r="AH52" s="931"/>
      <c r="AI52" s="931"/>
      <c r="AJ52" s="931"/>
      <c r="AK52" s="931"/>
      <c r="AL52" s="931"/>
      <c r="AM52" s="932"/>
      <c r="AN52" s="935"/>
      <c r="AO52" s="936"/>
      <c r="AP52" s="936"/>
      <c r="AQ52" s="936"/>
      <c r="AR52" s="936"/>
      <c r="AS52" s="936"/>
      <c r="AT52" s="936"/>
      <c r="AU52" s="936"/>
      <c r="AV52" s="936"/>
      <c r="AW52" s="936"/>
      <c r="AX52" s="936"/>
      <c r="AY52" s="936"/>
      <c r="AZ52" s="936"/>
      <c r="BA52" s="936"/>
      <c r="BB52" s="936"/>
      <c r="BC52" s="936"/>
      <c r="BD52" s="936"/>
      <c r="BE52" s="936"/>
      <c r="BF52" s="936"/>
      <c r="BG52" s="936"/>
      <c r="BH52" s="920"/>
      <c r="BI52" s="926"/>
      <c r="BJ52" s="937"/>
      <c r="BK52" s="938"/>
      <c r="BL52" s="938"/>
      <c r="BM52" s="258"/>
      <c r="BN52" s="258"/>
      <c r="BO52" s="258"/>
      <c r="BP52" s="258"/>
      <c r="BQ52" s="258"/>
      <c r="BR52" s="258"/>
      <c r="BS52" s="258"/>
      <c r="BT52" s="258"/>
      <c r="BU52" s="258"/>
      <c r="BW52" s="250"/>
      <c r="BX52" s="250"/>
    </row>
    <row r="53" spans="1:97" s="237" customFormat="1" ht="8.25" customHeight="1">
      <c r="A53" s="233"/>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33"/>
      <c r="BW53" s="250"/>
      <c r="BX53" s="250"/>
    </row>
    <row r="54" spans="1:97" s="237" customFormat="1" ht="7.5" customHeight="1">
      <c r="A54" s="233"/>
      <c r="B54" s="889" t="s">
        <v>216</v>
      </c>
      <c r="C54" s="889"/>
      <c r="D54" s="889"/>
      <c r="E54" s="889"/>
      <c r="F54" s="889"/>
      <c r="G54" s="889"/>
      <c r="H54" s="889"/>
      <c r="I54" s="889"/>
      <c r="J54" s="889"/>
      <c r="K54" s="889"/>
      <c r="L54" s="889"/>
      <c r="M54" s="889"/>
      <c r="N54" s="889"/>
      <c r="O54" s="889"/>
      <c r="P54" s="889"/>
      <c r="Q54" s="889"/>
      <c r="R54" s="889"/>
      <c r="S54" s="889"/>
      <c r="T54" s="889"/>
      <c r="U54" s="889"/>
      <c r="V54" s="889"/>
      <c r="W54" s="889"/>
      <c r="X54" s="889"/>
      <c r="Y54" s="889"/>
      <c r="Z54" s="889"/>
      <c r="AA54" s="889"/>
      <c r="AB54" s="889"/>
      <c r="AC54" s="262"/>
      <c r="AD54" s="262"/>
      <c r="AE54" s="262"/>
      <c r="AF54" s="262"/>
      <c r="AG54" s="262"/>
      <c r="AH54" s="262"/>
      <c r="AI54" s="262"/>
      <c r="AJ54" s="262"/>
      <c r="AK54" s="262"/>
      <c r="AL54" s="262"/>
      <c r="AM54" s="262"/>
      <c r="AN54" s="262"/>
      <c r="AO54" s="262"/>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2"/>
      <c r="BU54" s="262"/>
      <c r="BV54" s="250"/>
      <c r="BW54" s="250"/>
      <c r="BX54" s="250"/>
    </row>
    <row r="55" spans="1:97" s="237" customFormat="1" ht="7.5" customHeight="1" thickBot="1">
      <c r="A55" s="233"/>
      <c r="B55" s="889"/>
      <c r="C55" s="889"/>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262"/>
      <c r="AD55" s="262"/>
      <c r="AE55" s="262"/>
      <c r="AF55" s="262"/>
      <c r="AG55" s="262"/>
      <c r="AH55" s="262"/>
      <c r="AI55" s="262"/>
      <c r="AJ55" s="262"/>
      <c r="AK55" s="262"/>
      <c r="AL55" s="262"/>
      <c r="AM55" s="262"/>
      <c r="AN55" s="262"/>
      <c r="AO55" s="262"/>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2"/>
      <c r="BU55" s="262"/>
      <c r="BV55" s="250"/>
      <c r="BW55" s="250"/>
      <c r="BX55" s="250"/>
      <c r="BY55" s="265"/>
      <c r="BZ55" s="265"/>
      <c r="CA55" s="265"/>
      <c r="CB55" s="265"/>
      <c r="CC55" s="265"/>
      <c r="CD55" s="265"/>
      <c r="CE55" s="265"/>
      <c r="CF55" s="265"/>
      <c r="CG55" s="265"/>
      <c r="CH55" s="265"/>
      <c r="CI55" s="265"/>
      <c r="CJ55" s="265"/>
      <c r="CK55" s="265"/>
      <c r="CL55" s="265"/>
      <c r="CM55" s="265"/>
      <c r="CN55" s="265"/>
      <c r="CO55" s="265"/>
      <c r="CP55" s="265"/>
      <c r="CQ55" s="265"/>
      <c r="CR55" s="265"/>
      <c r="CS55" s="265"/>
    </row>
    <row r="56" spans="1:97" s="237" customFormat="1" ht="9" customHeight="1">
      <c r="A56" s="233"/>
      <c r="B56" s="234"/>
      <c r="C56" s="890" t="s">
        <v>150</v>
      </c>
      <c r="D56" s="891"/>
      <c r="E56" s="891"/>
      <c r="F56" s="891"/>
      <c r="G56" s="891"/>
      <c r="H56" s="891"/>
      <c r="I56" s="891"/>
      <c r="J56" s="891"/>
      <c r="K56" s="891"/>
      <c r="L56" s="891"/>
      <c r="M56" s="891"/>
      <c r="N56" s="891"/>
      <c r="O56" s="892"/>
      <c r="P56" s="896" t="s">
        <v>151</v>
      </c>
      <c r="Q56" s="891"/>
      <c r="R56" s="891"/>
      <c r="S56" s="891"/>
      <c r="T56" s="891"/>
      <c r="U56" s="891"/>
      <c r="V56" s="891"/>
      <c r="W56" s="891"/>
      <c r="X56" s="891"/>
      <c r="Y56" s="891"/>
      <c r="Z56" s="891"/>
      <c r="AA56" s="898" t="s">
        <v>152</v>
      </c>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899"/>
      <c r="AY56" s="899"/>
      <c r="AZ56" s="899"/>
      <c r="BA56" s="899"/>
      <c r="BB56" s="902" t="str">
        <f>BY56</f>
        <v>補助額を選択してください</v>
      </c>
      <c r="BC56" s="902"/>
      <c r="BD56" s="902"/>
      <c r="BE56" s="902"/>
      <c r="BF56" s="902"/>
      <c r="BG56" s="902"/>
      <c r="BH56" s="902"/>
      <c r="BI56" s="902"/>
      <c r="BJ56" s="902"/>
      <c r="BK56" s="902"/>
      <c r="BL56" s="902"/>
      <c r="BM56" s="902"/>
      <c r="BN56" s="902"/>
      <c r="BO56" s="902"/>
      <c r="BP56" s="902"/>
      <c r="BQ56" s="902"/>
      <c r="BR56" s="902"/>
      <c r="BS56" s="902"/>
      <c r="BT56" s="902"/>
      <c r="BU56" s="903"/>
      <c r="BV56" s="233"/>
      <c r="BW56" s="250"/>
      <c r="BX56" s="250"/>
      <c r="BY56" s="272" t="str">
        <f>IF(Q60="","補助額を選択してください",IF(BY58=0,"入力が不足しています",IF(AX58=0,"入力が不足しています",IF(AX58&lt;50,"申請可能額を下回っています",IF(AX58&gt;=BK58,"ＯＫ","申請額を減額してください")))))</f>
        <v>補助額を選択してください</v>
      </c>
      <c r="BZ56" s="272"/>
      <c r="CA56" s="272"/>
      <c r="CB56" s="272"/>
      <c r="CC56" s="272"/>
      <c r="CD56" s="272"/>
      <c r="CE56" s="272"/>
      <c r="CF56" s="272"/>
      <c r="CG56" s="272"/>
      <c r="CH56" s="272"/>
      <c r="CI56" s="272"/>
      <c r="CJ56" s="272"/>
      <c r="CK56" s="272"/>
      <c r="CL56" s="272"/>
      <c r="CM56" s="272"/>
      <c r="CN56" s="272"/>
      <c r="CO56" s="272"/>
      <c r="CP56" s="272"/>
      <c r="CQ56" s="272"/>
      <c r="CR56" s="272"/>
      <c r="CS56" s="273"/>
    </row>
    <row r="57" spans="1:97" s="237" customFormat="1" ht="9" customHeight="1">
      <c r="A57" s="233"/>
      <c r="B57" s="234"/>
      <c r="C57" s="893"/>
      <c r="D57" s="894"/>
      <c r="E57" s="894"/>
      <c r="F57" s="894"/>
      <c r="G57" s="894"/>
      <c r="H57" s="894"/>
      <c r="I57" s="894"/>
      <c r="J57" s="894"/>
      <c r="K57" s="894"/>
      <c r="L57" s="894"/>
      <c r="M57" s="894"/>
      <c r="N57" s="894"/>
      <c r="O57" s="895"/>
      <c r="P57" s="897"/>
      <c r="Q57" s="894"/>
      <c r="R57" s="894"/>
      <c r="S57" s="894"/>
      <c r="T57" s="894"/>
      <c r="U57" s="894"/>
      <c r="V57" s="894"/>
      <c r="W57" s="894"/>
      <c r="X57" s="894"/>
      <c r="Y57" s="894"/>
      <c r="Z57" s="894"/>
      <c r="AA57" s="900"/>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1"/>
      <c r="AY57" s="901"/>
      <c r="AZ57" s="901"/>
      <c r="BA57" s="901"/>
      <c r="BB57" s="904"/>
      <c r="BC57" s="904"/>
      <c r="BD57" s="904"/>
      <c r="BE57" s="904"/>
      <c r="BF57" s="904"/>
      <c r="BG57" s="904"/>
      <c r="BH57" s="904"/>
      <c r="BI57" s="904"/>
      <c r="BJ57" s="904"/>
      <c r="BK57" s="904"/>
      <c r="BL57" s="904"/>
      <c r="BM57" s="904"/>
      <c r="BN57" s="904"/>
      <c r="BO57" s="904"/>
      <c r="BP57" s="904"/>
      <c r="BQ57" s="904"/>
      <c r="BR57" s="904"/>
      <c r="BS57" s="904"/>
      <c r="BT57" s="904"/>
      <c r="BU57" s="905"/>
      <c r="BV57" s="233"/>
      <c r="BW57" s="250"/>
      <c r="BX57" s="250"/>
      <c r="BY57" s="274"/>
      <c r="BZ57" s="274"/>
      <c r="CA57" s="274"/>
      <c r="CB57" s="274"/>
      <c r="CC57" s="274"/>
      <c r="CD57" s="274"/>
      <c r="CE57" s="274"/>
      <c r="CF57" s="274"/>
      <c r="CG57" s="274"/>
      <c r="CH57" s="274"/>
      <c r="CI57" s="274"/>
      <c r="CJ57" s="274"/>
      <c r="CK57" s="274"/>
      <c r="CL57" s="274"/>
      <c r="CM57" s="274"/>
      <c r="CN57" s="274"/>
      <c r="CO57" s="274"/>
      <c r="CP57" s="274"/>
      <c r="CQ57" s="274"/>
      <c r="CR57" s="274"/>
      <c r="CS57" s="275"/>
    </row>
    <row r="58" spans="1:97" s="237" customFormat="1" ht="10.5" customHeight="1">
      <c r="A58" s="233"/>
      <c r="B58" s="234"/>
      <c r="C58" s="276"/>
      <c r="D58" s="906" t="s">
        <v>199</v>
      </c>
      <c r="E58" s="907"/>
      <c r="F58" s="907"/>
      <c r="G58" s="907"/>
      <c r="H58" s="907"/>
      <c r="I58" s="907"/>
      <c r="J58" s="907"/>
      <c r="K58" s="907"/>
      <c r="L58" s="907"/>
      <c r="M58" s="907"/>
      <c r="N58" s="907"/>
      <c r="O58" s="263"/>
      <c r="P58" s="277"/>
      <c r="Q58" s="278"/>
      <c r="R58" s="278"/>
      <c r="S58" s="278"/>
      <c r="T58" s="278"/>
      <c r="U58" s="278"/>
      <c r="V58" s="278"/>
      <c r="W58" s="278"/>
      <c r="X58" s="278"/>
      <c r="Y58" s="278"/>
      <c r="Z58" s="279"/>
      <c r="AA58" s="280"/>
      <c r="AB58" s="914" t="s">
        <v>204</v>
      </c>
      <c r="AC58" s="914"/>
      <c r="AD58" s="914"/>
      <c r="AE58" s="914"/>
      <c r="AF58" s="914"/>
      <c r="AG58" s="914"/>
      <c r="AH58" s="914"/>
      <c r="AI58" s="914"/>
      <c r="AJ58" s="914"/>
      <c r="AK58" s="914"/>
      <c r="AL58" s="914"/>
      <c r="AM58" s="914"/>
      <c r="AN58" s="914"/>
      <c r="AO58" s="914"/>
      <c r="AP58" s="914"/>
      <c r="AQ58" s="914"/>
      <c r="AR58" s="914"/>
      <c r="AS58" s="914"/>
      <c r="AT58" s="914"/>
      <c r="AU58" s="914"/>
      <c r="AV58" s="914"/>
      <c r="AW58" s="914"/>
      <c r="AX58" s="870">
        <f>INT(AN51/100000)</f>
        <v>0</v>
      </c>
      <c r="AY58" s="870"/>
      <c r="AZ58" s="870"/>
      <c r="BA58" s="870"/>
      <c r="BB58" s="870"/>
      <c r="BC58" s="870"/>
      <c r="BD58" s="909" t="s">
        <v>198</v>
      </c>
      <c r="BE58" s="909"/>
      <c r="BF58" s="909"/>
      <c r="BG58" s="909"/>
      <c r="BH58" s="911" t="str">
        <f>CD58</f>
        <v>比較</v>
      </c>
      <c r="BI58" s="911"/>
      <c r="BJ58" s="911"/>
      <c r="BK58" s="869">
        <f>Q60</f>
        <v>0</v>
      </c>
      <c r="BL58" s="869"/>
      <c r="BM58" s="869"/>
      <c r="BN58" s="869"/>
      <c r="BO58" s="869"/>
      <c r="BP58" s="871" t="s">
        <v>205</v>
      </c>
      <c r="BQ58" s="871"/>
      <c r="BR58" s="871"/>
      <c r="BS58" s="871"/>
      <c r="BT58" s="871"/>
      <c r="BU58" s="872"/>
      <c r="BW58" s="265"/>
      <c r="BX58" s="265"/>
      <c r="BY58" s="281">
        <f>AX58</f>
        <v>0</v>
      </c>
      <c r="BZ58" s="281"/>
      <c r="CA58" s="281"/>
      <c r="CB58" s="281"/>
      <c r="CC58" s="281"/>
      <c r="CD58" s="282" t="str">
        <f>IF(BY58=0,"比較",IF(BK58=0,"比較",IF(BY58&gt;=BK58,"≧","＜")))</f>
        <v>比較</v>
      </c>
      <c r="CE58" s="283"/>
      <c r="CF58" s="283"/>
    </row>
    <row r="59" spans="1:97" s="237" customFormat="1" ht="10.5" customHeight="1" thickBot="1">
      <c r="A59" s="233"/>
      <c r="B59" s="234"/>
      <c r="C59" s="276"/>
      <c r="D59" s="907"/>
      <c r="E59" s="907"/>
      <c r="F59" s="907"/>
      <c r="G59" s="907"/>
      <c r="H59" s="907"/>
      <c r="I59" s="907"/>
      <c r="J59" s="907"/>
      <c r="K59" s="907"/>
      <c r="L59" s="907"/>
      <c r="M59" s="907"/>
      <c r="N59" s="907"/>
      <c r="O59" s="263"/>
      <c r="P59" s="241"/>
      <c r="Q59" s="284"/>
      <c r="R59" s="284"/>
      <c r="S59" s="284"/>
      <c r="T59" s="284"/>
      <c r="U59" s="284"/>
      <c r="V59" s="284"/>
      <c r="W59" s="284"/>
      <c r="X59" s="284"/>
      <c r="Y59" s="284"/>
      <c r="Z59" s="285"/>
      <c r="AA59" s="280"/>
      <c r="AB59" s="915"/>
      <c r="AC59" s="915"/>
      <c r="AD59" s="915"/>
      <c r="AE59" s="915"/>
      <c r="AF59" s="915"/>
      <c r="AG59" s="915"/>
      <c r="AH59" s="915"/>
      <c r="AI59" s="915"/>
      <c r="AJ59" s="915"/>
      <c r="AK59" s="915"/>
      <c r="AL59" s="915"/>
      <c r="AM59" s="915"/>
      <c r="AN59" s="915"/>
      <c r="AO59" s="915"/>
      <c r="AP59" s="915"/>
      <c r="AQ59" s="915"/>
      <c r="AR59" s="915"/>
      <c r="AS59" s="915"/>
      <c r="AT59" s="915"/>
      <c r="AU59" s="915"/>
      <c r="AV59" s="915"/>
      <c r="AW59" s="915"/>
      <c r="AX59" s="916"/>
      <c r="AY59" s="916"/>
      <c r="AZ59" s="916"/>
      <c r="BA59" s="916"/>
      <c r="BB59" s="916"/>
      <c r="BC59" s="916"/>
      <c r="BD59" s="910"/>
      <c r="BE59" s="910"/>
      <c r="BF59" s="910"/>
      <c r="BG59" s="910"/>
      <c r="BH59" s="912"/>
      <c r="BI59" s="912"/>
      <c r="BJ59" s="912"/>
      <c r="BK59" s="870"/>
      <c r="BL59" s="870"/>
      <c r="BM59" s="870"/>
      <c r="BN59" s="870"/>
      <c r="BO59" s="870"/>
      <c r="BP59" s="873"/>
      <c r="BQ59" s="873"/>
      <c r="BR59" s="873"/>
      <c r="BS59" s="873"/>
      <c r="BT59" s="873"/>
      <c r="BU59" s="874"/>
      <c r="BW59" s="265"/>
      <c r="BX59" s="265"/>
      <c r="BY59" s="286"/>
      <c r="BZ59" s="286"/>
      <c r="CA59" s="286"/>
      <c r="CB59" s="286"/>
      <c r="CC59" s="286"/>
      <c r="CD59" s="287"/>
      <c r="CE59" s="287"/>
      <c r="CF59" s="287"/>
    </row>
    <row r="60" spans="1:97" s="237" customFormat="1" ht="9" customHeight="1" thickTop="1">
      <c r="A60" s="233"/>
      <c r="B60" s="234"/>
      <c r="C60" s="276"/>
      <c r="D60" s="907"/>
      <c r="E60" s="907"/>
      <c r="F60" s="907"/>
      <c r="G60" s="907"/>
      <c r="H60" s="907"/>
      <c r="I60" s="907"/>
      <c r="J60" s="907"/>
      <c r="K60" s="907"/>
      <c r="L60" s="907"/>
      <c r="M60" s="907"/>
      <c r="N60" s="907"/>
      <c r="O60" s="263"/>
      <c r="P60" s="241"/>
      <c r="Q60" s="875"/>
      <c r="R60" s="875"/>
      <c r="S60" s="875"/>
      <c r="T60" s="875"/>
      <c r="U60" s="875"/>
      <c r="V60" s="875"/>
      <c r="W60" s="917" t="s">
        <v>198</v>
      </c>
      <c r="X60" s="918"/>
      <c r="Y60" s="918"/>
      <c r="Z60" s="919"/>
      <c r="AA60" s="876" t="s">
        <v>217</v>
      </c>
      <c r="AB60" s="877"/>
      <c r="AC60" s="877"/>
      <c r="AD60" s="877"/>
      <c r="AE60" s="877"/>
      <c r="AF60" s="877"/>
      <c r="AG60" s="877"/>
      <c r="AH60" s="877"/>
      <c r="AI60" s="877"/>
      <c r="AJ60" s="877"/>
      <c r="AK60" s="877"/>
      <c r="AL60" s="877"/>
      <c r="AM60" s="877"/>
      <c r="AN60" s="877"/>
      <c r="AO60" s="877"/>
      <c r="AP60" s="877"/>
      <c r="AQ60" s="877"/>
      <c r="AR60" s="877"/>
      <c r="AS60" s="877"/>
      <c r="AT60" s="877"/>
      <c r="AU60" s="877"/>
      <c r="AV60" s="877"/>
      <c r="AW60" s="877"/>
      <c r="AX60" s="877"/>
      <c r="AY60" s="877"/>
      <c r="AZ60" s="877"/>
      <c r="BA60" s="877"/>
      <c r="BB60" s="877"/>
      <c r="BC60" s="877"/>
      <c r="BD60" s="877"/>
      <c r="BE60" s="877"/>
      <c r="BF60" s="877"/>
      <c r="BG60" s="877"/>
      <c r="BH60" s="877"/>
      <c r="BI60" s="877"/>
      <c r="BJ60" s="877"/>
      <c r="BK60" s="877"/>
      <c r="BL60" s="877"/>
      <c r="BM60" s="877"/>
      <c r="BN60" s="877"/>
      <c r="BO60" s="877"/>
      <c r="BP60" s="877"/>
      <c r="BQ60" s="877"/>
      <c r="BR60" s="877"/>
      <c r="BS60" s="877"/>
      <c r="BT60" s="877"/>
      <c r="BU60" s="878"/>
      <c r="BW60" s="265"/>
      <c r="BX60" s="265"/>
    </row>
    <row r="61" spans="1:97" s="237" customFormat="1" ht="9" customHeight="1">
      <c r="A61" s="233"/>
      <c r="B61" s="234"/>
      <c r="C61" s="276"/>
      <c r="D61" s="907"/>
      <c r="E61" s="907"/>
      <c r="F61" s="907"/>
      <c r="G61" s="907"/>
      <c r="H61" s="907"/>
      <c r="I61" s="907"/>
      <c r="J61" s="907"/>
      <c r="K61" s="907"/>
      <c r="L61" s="907"/>
      <c r="M61" s="907"/>
      <c r="N61" s="907"/>
      <c r="O61" s="263"/>
      <c r="P61" s="288"/>
      <c r="Q61" s="875"/>
      <c r="R61" s="875"/>
      <c r="S61" s="875"/>
      <c r="T61" s="875"/>
      <c r="U61" s="875"/>
      <c r="V61" s="875"/>
      <c r="W61" s="918"/>
      <c r="X61" s="918"/>
      <c r="Y61" s="918"/>
      <c r="Z61" s="919"/>
      <c r="AA61" s="879"/>
      <c r="AB61" s="880"/>
      <c r="AC61" s="880"/>
      <c r="AD61" s="880"/>
      <c r="AE61" s="880"/>
      <c r="AF61" s="880"/>
      <c r="AG61" s="880"/>
      <c r="AH61" s="880"/>
      <c r="AI61" s="880"/>
      <c r="AJ61" s="880"/>
      <c r="AK61" s="880"/>
      <c r="AL61" s="880"/>
      <c r="AM61" s="880"/>
      <c r="AN61" s="880"/>
      <c r="AO61" s="880"/>
      <c r="AP61" s="880"/>
      <c r="AQ61" s="880"/>
      <c r="AR61" s="880"/>
      <c r="AS61" s="880"/>
      <c r="AT61" s="880"/>
      <c r="AU61" s="880"/>
      <c r="AV61" s="880"/>
      <c r="AW61" s="880"/>
      <c r="AX61" s="880"/>
      <c r="AY61" s="880"/>
      <c r="AZ61" s="880"/>
      <c r="BA61" s="880"/>
      <c r="BB61" s="880"/>
      <c r="BC61" s="880"/>
      <c r="BD61" s="880"/>
      <c r="BE61" s="880"/>
      <c r="BF61" s="880"/>
      <c r="BG61" s="880"/>
      <c r="BH61" s="880"/>
      <c r="BI61" s="880"/>
      <c r="BJ61" s="880"/>
      <c r="BK61" s="880"/>
      <c r="BL61" s="880"/>
      <c r="BM61" s="880"/>
      <c r="BN61" s="880"/>
      <c r="BO61" s="880"/>
      <c r="BP61" s="880"/>
      <c r="BQ61" s="880"/>
      <c r="BR61" s="880"/>
      <c r="BS61" s="880"/>
      <c r="BT61" s="880"/>
      <c r="BU61" s="881"/>
      <c r="BW61" s="265"/>
      <c r="BX61" s="265"/>
    </row>
    <row r="62" spans="1:97" s="237" customFormat="1" ht="9.9499999999999993" customHeight="1">
      <c r="A62" s="233"/>
      <c r="B62" s="234"/>
      <c r="C62" s="276"/>
      <c r="D62" s="907"/>
      <c r="E62" s="907"/>
      <c r="F62" s="907"/>
      <c r="G62" s="907"/>
      <c r="H62" s="907"/>
      <c r="I62" s="907"/>
      <c r="J62" s="907"/>
      <c r="K62" s="907"/>
      <c r="L62" s="907"/>
      <c r="M62" s="907"/>
      <c r="N62" s="907"/>
      <c r="O62" s="263"/>
      <c r="P62" s="288"/>
      <c r="Q62" s="875"/>
      <c r="R62" s="875"/>
      <c r="S62" s="875"/>
      <c r="T62" s="875"/>
      <c r="U62" s="875"/>
      <c r="V62" s="875"/>
      <c r="W62" s="918"/>
      <c r="X62" s="918"/>
      <c r="Y62" s="918"/>
      <c r="Z62" s="919"/>
      <c r="AA62" s="280"/>
      <c r="AB62" s="882" t="s">
        <v>24</v>
      </c>
      <c r="AC62" s="882"/>
      <c r="AD62" s="882"/>
      <c r="AE62" s="882"/>
      <c r="AF62" s="882"/>
      <c r="AG62" s="289"/>
      <c r="AH62" s="289"/>
      <c r="AI62" s="848" t="s">
        <v>225</v>
      </c>
      <c r="AJ62" s="849"/>
      <c r="AK62" s="849"/>
      <c r="AL62" s="849"/>
      <c r="AM62" s="849"/>
      <c r="AN62" s="849"/>
      <c r="AO62" s="849"/>
      <c r="AP62" s="849"/>
      <c r="AQ62" s="849"/>
      <c r="AR62" s="849"/>
      <c r="AS62" s="849"/>
      <c r="AT62" s="849"/>
      <c r="AU62" s="849"/>
      <c r="AV62" s="849"/>
      <c r="AW62" s="849"/>
      <c r="AX62" s="849"/>
      <c r="AY62" s="849"/>
      <c r="AZ62" s="849"/>
      <c r="BA62" s="849"/>
      <c r="BB62" s="849"/>
      <c r="BC62" s="849"/>
      <c r="BD62" s="849"/>
      <c r="BE62" s="849"/>
      <c r="BF62" s="849"/>
      <c r="BG62" s="849"/>
      <c r="BH62" s="849"/>
      <c r="BI62" s="849"/>
      <c r="BJ62" s="849"/>
      <c r="BK62" s="849"/>
      <c r="BL62" s="849"/>
      <c r="BM62" s="849"/>
      <c r="BN62" s="849"/>
      <c r="BO62" s="849"/>
      <c r="BP62" s="849"/>
      <c r="BQ62" s="849"/>
      <c r="BR62" s="849"/>
      <c r="BS62" s="849"/>
      <c r="BT62" s="849"/>
      <c r="BU62" s="850"/>
      <c r="BW62" s="913" t="str">
        <f>IF(AB62="☑",""," ←掛かり増し費の確認をして下さい")</f>
        <v xml:space="preserve"> ←掛かり増し費の確認をして下さい</v>
      </c>
      <c r="BX62" s="265"/>
      <c r="BY62" s="237">
        <f>IF(D58="認定住宅","選択",0)</f>
        <v>0</v>
      </c>
      <c r="CC62" s="237" t="e">
        <f>IF(#REF!="選択",0,#REF!)</f>
        <v>#REF!</v>
      </c>
    </row>
    <row r="63" spans="1:97" s="237" customFormat="1" ht="9.9499999999999993" customHeight="1">
      <c r="A63" s="233"/>
      <c r="B63" s="234"/>
      <c r="C63" s="276"/>
      <c r="D63" s="907"/>
      <c r="E63" s="907"/>
      <c r="F63" s="907"/>
      <c r="G63" s="907"/>
      <c r="H63" s="907"/>
      <c r="I63" s="907"/>
      <c r="J63" s="907"/>
      <c r="K63" s="907"/>
      <c r="L63" s="907"/>
      <c r="M63" s="907"/>
      <c r="N63" s="907"/>
      <c r="O63" s="263"/>
      <c r="P63" s="290" t="s">
        <v>218</v>
      </c>
      <c r="Q63" s="291"/>
      <c r="R63" s="291"/>
      <c r="S63" s="291"/>
      <c r="T63" s="291"/>
      <c r="U63" s="291"/>
      <c r="V63" s="291"/>
      <c r="W63" s="885" t="s">
        <v>264</v>
      </c>
      <c r="X63" s="885"/>
      <c r="Y63" s="885"/>
      <c r="Z63" s="886"/>
      <c r="AA63" s="280"/>
      <c r="AB63" s="883"/>
      <c r="AC63" s="883"/>
      <c r="AD63" s="883"/>
      <c r="AE63" s="883"/>
      <c r="AF63" s="883"/>
      <c r="AG63" s="289"/>
      <c r="AH63" s="289"/>
      <c r="AI63" s="851"/>
      <c r="AJ63" s="852"/>
      <c r="AK63" s="852"/>
      <c r="AL63" s="852"/>
      <c r="AM63" s="852"/>
      <c r="AN63" s="852"/>
      <c r="AO63" s="852"/>
      <c r="AP63" s="852"/>
      <c r="AQ63" s="852"/>
      <c r="AR63" s="852"/>
      <c r="AS63" s="852"/>
      <c r="AT63" s="852"/>
      <c r="AU63" s="852"/>
      <c r="AV63" s="852"/>
      <c r="AW63" s="852"/>
      <c r="AX63" s="852"/>
      <c r="AY63" s="852"/>
      <c r="AZ63" s="852"/>
      <c r="BA63" s="852"/>
      <c r="BB63" s="852"/>
      <c r="BC63" s="852"/>
      <c r="BD63" s="852"/>
      <c r="BE63" s="852"/>
      <c r="BF63" s="852"/>
      <c r="BG63" s="852"/>
      <c r="BH63" s="852"/>
      <c r="BI63" s="852"/>
      <c r="BJ63" s="852"/>
      <c r="BK63" s="852"/>
      <c r="BL63" s="852"/>
      <c r="BM63" s="852"/>
      <c r="BN63" s="852"/>
      <c r="BO63" s="852"/>
      <c r="BP63" s="852"/>
      <c r="BQ63" s="852"/>
      <c r="BR63" s="852"/>
      <c r="BS63" s="852"/>
      <c r="BT63" s="852"/>
      <c r="BU63" s="853"/>
      <c r="BW63" s="913"/>
      <c r="BX63" s="265"/>
      <c r="CC63" s="292"/>
    </row>
    <row r="64" spans="1:97" s="237" customFormat="1" ht="9.9499999999999993" customHeight="1">
      <c r="A64" s="233"/>
      <c r="B64" s="234"/>
      <c r="C64" s="293"/>
      <c r="D64" s="908"/>
      <c r="E64" s="908"/>
      <c r="F64" s="908"/>
      <c r="G64" s="908"/>
      <c r="H64" s="908"/>
      <c r="I64" s="908"/>
      <c r="J64" s="908"/>
      <c r="K64" s="908"/>
      <c r="L64" s="908"/>
      <c r="M64" s="908"/>
      <c r="N64" s="908"/>
      <c r="O64" s="294"/>
      <c r="P64" s="295"/>
      <c r="Q64" s="294"/>
      <c r="R64" s="294"/>
      <c r="S64" s="294"/>
      <c r="T64" s="294"/>
      <c r="U64" s="294"/>
      <c r="V64" s="294"/>
      <c r="W64" s="887"/>
      <c r="X64" s="887"/>
      <c r="Y64" s="887"/>
      <c r="Z64" s="888"/>
      <c r="AA64" s="297"/>
      <c r="AB64" s="884"/>
      <c r="AC64" s="884"/>
      <c r="AD64" s="884"/>
      <c r="AE64" s="884"/>
      <c r="AF64" s="884"/>
      <c r="AG64" s="298"/>
      <c r="AH64" s="298"/>
      <c r="AI64" s="866"/>
      <c r="AJ64" s="867"/>
      <c r="AK64" s="867"/>
      <c r="AL64" s="867"/>
      <c r="AM64" s="867"/>
      <c r="AN64" s="867"/>
      <c r="AO64" s="867"/>
      <c r="AP64" s="867"/>
      <c r="AQ64" s="867"/>
      <c r="AR64" s="867"/>
      <c r="AS64" s="867"/>
      <c r="AT64" s="867"/>
      <c r="AU64" s="867"/>
      <c r="AV64" s="867"/>
      <c r="AW64" s="867"/>
      <c r="AX64" s="867"/>
      <c r="AY64" s="867"/>
      <c r="AZ64" s="867"/>
      <c r="BA64" s="867"/>
      <c r="BB64" s="867"/>
      <c r="BC64" s="867"/>
      <c r="BD64" s="867"/>
      <c r="BE64" s="867"/>
      <c r="BF64" s="867"/>
      <c r="BG64" s="867"/>
      <c r="BH64" s="867"/>
      <c r="BI64" s="867"/>
      <c r="BJ64" s="867"/>
      <c r="BK64" s="867"/>
      <c r="BL64" s="867"/>
      <c r="BM64" s="867"/>
      <c r="BN64" s="867"/>
      <c r="BO64" s="867"/>
      <c r="BP64" s="867"/>
      <c r="BQ64" s="867"/>
      <c r="BR64" s="867"/>
      <c r="BS64" s="867"/>
      <c r="BT64" s="867"/>
      <c r="BU64" s="868"/>
      <c r="BW64" s="265"/>
      <c r="BX64" s="265"/>
    </row>
    <row r="65" spans="1:81" s="237" customFormat="1" ht="9.9499999999999993" customHeight="1">
      <c r="A65" s="233"/>
      <c r="B65" s="234"/>
      <c r="C65" s="299"/>
      <c r="D65" s="862" t="s">
        <v>153</v>
      </c>
      <c r="E65" s="862"/>
      <c r="F65" s="862"/>
      <c r="G65" s="862"/>
      <c r="H65" s="862"/>
      <c r="I65" s="862"/>
      <c r="J65" s="862"/>
      <c r="K65" s="862"/>
      <c r="L65" s="862"/>
      <c r="M65" s="862"/>
      <c r="N65" s="862"/>
      <c r="O65" s="300"/>
      <c r="P65" s="277"/>
      <c r="Q65" s="843"/>
      <c r="R65" s="843"/>
      <c r="S65" s="843"/>
      <c r="T65" s="843"/>
      <c r="U65" s="843"/>
      <c r="V65" s="843"/>
      <c r="W65" s="858" t="s">
        <v>157</v>
      </c>
      <c r="X65" s="858"/>
      <c r="Y65" s="858"/>
      <c r="Z65" s="859"/>
      <c r="AA65" s="301"/>
      <c r="AB65" s="845" t="s">
        <v>24</v>
      </c>
      <c r="AC65" s="845"/>
      <c r="AD65" s="845"/>
      <c r="AE65" s="845"/>
      <c r="AF65" s="845"/>
      <c r="AG65" s="302"/>
      <c r="AH65" s="302"/>
      <c r="AI65" s="848" t="s">
        <v>226</v>
      </c>
      <c r="AJ65" s="849"/>
      <c r="AK65" s="849"/>
      <c r="AL65" s="849"/>
      <c r="AM65" s="849"/>
      <c r="AN65" s="849"/>
      <c r="AO65" s="849"/>
      <c r="AP65" s="849"/>
      <c r="AQ65" s="849"/>
      <c r="AR65" s="849"/>
      <c r="AS65" s="849"/>
      <c r="AT65" s="849"/>
      <c r="AU65" s="849"/>
      <c r="AV65" s="849"/>
      <c r="AW65" s="849"/>
      <c r="AX65" s="849"/>
      <c r="AY65" s="849"/>
      <c r="AZ65" s="849"/>
      <c r="BA65" s="849"/>
      <c r="BB65" s="849"/>
      <c r="BC65" s="849"/>
      <c r="BD65" s="849"/>
      <c r="BE65" s="849"/>
      <c r="BF65" s="849"/>
      <c r="BG65" s="849"/>
      <c r="BH65" s="849"/>
      <c r="BI65" s="849"/>
      <c r="BJ65" s="849"/>
      <c r="BK65" s="849"/>
      <c r="BL65" s="849"/>
      <c r="BM65" s="849"/>
      <c r="BN65" s="849"/>
      <c r="BO65" s="849"/>
      <c r="BP65" s="849"/>
      <c r="BQ65" s="849"/>
      <c r="BR65" s="849"/>
      <c r="BS65" s="849"/>
      <c r="BT65" s="849"/>
      <c r="BU65" s="850"/>
      <c r="BW65" s="857"/>
      <c r="BX65" s="265"/>
      <c r="BY65" s="237" t="str">
        <f>IF(C65="□","０","選択")</f>
        <v>選択</v>
      </c>
      <c r="CC65" s="237" t="e">
        <f>IF(#REF!="選択",0,#REF!)</f>
        <v>#REF!</v>
      </c>
    </row>
    <row r="66" spans="1:81" s="237" customFormat="1" ht="9.9499999999999993" customHeight="1">
      <c r="A66" s="233"/>
      <c r="B66" s="234"/>
      <c r="C66" s="303"/>
      <c r="D66" s="863"/>
      <c r="E66" s="863"/>
      <c r="F66" s="863"/>
      <c r="G66" s="863"/>
      <c r="H66" s="863"/>
      <c r="I66" s="863"/>
      <c r="J66" s="863"/>
      <c r="K66" s="863"/>
      <c r="L66" s="863"/>
      <c r="M66" s="863"/>
      <c r="N66" s="863"/>
      <c r="O66" s="304"/>
      <c r="P66" s="241"/>
      <c r="Q66" s="844"/>
      <c r="R66" s="844"/>
      <c r="S66" s="844"/>
      <c r="T66" s="844"/>
      <c r="U66" s="844"/>
      <c r="V66" s="844"/>
      <c r="W66" s="860"/>
      <c r="X66" s="860"/>
      <c r="Y66" s="860"/>
      <c r="Z66" s="861"/>
      <c r="AA66" s="280"/>
      <c r="AB66" s="846"/>
      <c r="AC66" s="846"/>
      <c r="AD66" s="846"/>
      <c r="AE66" s="846"/>
      <c r="AF66" s="846"/>
      <c r="AG66" s="289"/>
      <c r="AH66" s="289"/>
      <c r="AI66" s="851"/>
      <c r="AJ66" s="852"/>
      <c r="AK66" s="852"/>
      <c r="AL66" s="852"/>
      <c r="AM66" s="852"/>
      <c r="AN66" s="852"/>
      <c r="AO66" s="852"/>
      <c r="AP66" s="852"/>
      <c r="AQ66" s="852"/>
      <c r="AR66" s="852"/>
      <c r="AS66" s="852"/>
      <c r="AT66" s="852"/>
      <c r="AU66" s="852"/>
      <c r="AV66" s="852"/>
      <c r="AW66" s="852"/>
      <c r="AX66" s="852"/>
      <c r="AY66" s="852"/>
      <c r="AZ66" s="852"/>
      <c r="BA66" s="852"/>
      <c r="BB66" s="852"/>
      <c r="BC66" s="852"/>
      <c r="BD66" s="852"/>
      <c r="BE66" s="852"/>
      <c r="BF66" s="852"/>
      <c r="BG66" s="852"/>
      <c r="BH66" s="852"/>
      <c r="BI66" s="852"/>
      <c r="BJ66" s="852"/>
      <c r="BK66" s="852"/>
      <c r="BL66" s="852"/>
      <c r="BM66" s="852"/>
      <c r="BN66" s="852"/>
      <c r="BO66" s="852"/>
      <c r="BP66" s="852"/>
      <c r="BQ66" s="852"/>
      <c r="BR66" s="852"/>
      <c r="BS66" s="852"/>
      <c r="BT66" s="852"/>
      <c r="BU66" s="853"/>
      <c r="BW66" s="857"/>
      <c r="BX66" s="265"/>
    </row>
    <row r="67" spans="1:81" s="237" customFormat="1" ht="9.9499999999999993" customHeight="1">
      <c r="A67" s="233"/>
      <c r="B67" s="234"/>
      <c r="C67" s="305"/>
      <c r="D67" s="864"/>
      <c r="E67" s="864"/>
      <c r="F67" s="864"/>
      <c r="G67" s="864"/>
      <c r="H67" s="864"/>
      <c r="I67" s="864"/>
      <c r="J67" s="864"/>
      <c r="K67" s="864"/>
      <c r="L67" s="864"/>
      <c r="M67" s="864"/>
      <c r="N67" s="864"/>
      <c r="O67" s="306"/>
      <c r="P67" s="307" t="s">
        <v>154</v>
      </c>
      <c r="Q67" s="294"/>
      <c r="R67" s="294"/>
      <c r="S67" s="294"/>
      <c r="T67" s="294"/>
      <c r="U67" s="294"/>
      <c r="V67" s="294"/>
      <c r="W67" s="477"/>
      <c r="X67" s="477"/>
      <c r="Y67" s="477"/>
      <c r="Z67" s="478"/>
      <c r="AA67" s="297"/>
      <c r="AB67" s="865"/>
      <c r="AC67" s="865"/>
      <c r="AD67" s="865"/>
      <c r="AE67" s="865"/>
      <c r="AF67" s="865"/>
      <c r="AG67" s="298"/>
      <c r="AH67" s="298"/>
      <c r="AI67" s="866"/>
      <c r="AJ67" s="867"/>
      <c r="AK67" s="867"/>
      <c r="AL67" s="867"/>
      <c r="AM67" s="867"/>
      <c r="AN67" s="867"/>
      <c r="AO67" s="867"/>
      <c r="AP67" s="867"/>
      <c r="AQ67" s="867"/>
      <c r="AR67" s="867"/>
      <c r="AS67" s="867"/>
      <c r="AT67" s="867"/>
      <c r="AU67" s="867"/>
      <c r="AV67" s="867"/>
      <c r="AW67" s="867"/>
      <c r="AX67" s="867"/>
      <c r="AY67" s="867"/>
      <c r="AZ67" s="867"/>
      <c r="BA67" s="867"/>
      <c r="BB67" s="867"/>
      <c r="BC67" s="867"/>
      <c r="BD67" s="867"/>
      <c r="BE67" s="867"/>
      <c r="BF67" s="867"/>
      <c r="BG67" s="867"/>
      <c r="BH67" s="867"/>
      <c r="BI67" s="867"/>
      <c r="BJ67" s="867"/>
      <c r="BK67" s="867"/>
      <c r="BL67" s="867"/>
      <c r="BM67" s="867"/>
      <c r="BN67" s="867"/>
      <c r="BO67" s="867"/>
      <c r="BP67" s="867"/>
      <c r="BQ67" s="867"/>
      <c r="BR67" s="867"/>
      <c r="BS67" s="867"/>
      <c r="BT67" s="867"/>
      <c r="BU67" s="868"/>
      <c r="BV67" s="233"/>
      <c r="BW67" s="857"/>
      <c r="BX67" s="250"/>
    </row>
    <row r="68" spans="1:81" s="237" customFormat="1" ht="9.9499999999999993" customHeight="1">
      <c r="A68" s="233"/>
      <c r="B68" s="234"/>
      <c r="C68" s="299"/>
      <c r="D68" s="840" t="s">
        <v>155</v>
      </c>
      <c r="E68" s="840"/>
      <c r="F68" s="840"/>
      <c r="G68" s="840"/>
      <c r="H68" s="840"/>
      <c r="I68" s="840"/>
      <c r="J68" s="840"/>
      <c r="K68" s="840"/>
      <c r="L68" s="840"/>
      <c r="M68" s="840"/>
      <c r="N68" s="840"/>
      <c r="O68" s="300"/>
      <c r="P68" s="296"/>
      <c r="Q68" s="843"/>
      <c r="R68" s="843"/>
      <c r="S68" s="843"/>
      <c r="T68" s="843"/>
      <c r="U68" s="843"/>
      <c r="V68" s="843"/>
      <c r="W68" s="858" t="s">
        <v>157</v>
      </c>
      <c r="X68" s="858"/>
      <c r="Y68" s="858"/>
      <c r="Z68" s="859"/>
      <c r="AA68" s="308"/>
      <c r="AB68" s="845" t="s">
        <v>24</v>
      </c>
      <c r="AC68" s="845"/>
      <c r="AD68" s="845"/>
      <c r="AE68" s="845"/>
      <c r="AF68" s="845"/>
      <c r="AG68" s="302"/>
      <c r="AH68" s="302"/>
      <c r="AI68" s="848" t="s">
        <v>227</v>
      </c>
      <c r="AJ68" s="849"/>
      <c r="AK68" s="849"/>
      <c r="AL68" s="849"/>
      <c r="AM68" s="849"/>
      <c r="AN68" s="849"/>
      <c r="AO68" s="849"/>
      <c r="AP68" s="849"/>
      <c r="AQ68" s="849"/>
      <c r="AR68" s="849"/>
      <c r="AS68" s="849"/>
      <c r="AT68" s="849"/>
      <c r="AU68" s="849"/>
      <c r="AV68" s="849"/>
      <c r="AW68" s="849"/>
      <c r="AX68" s="849"/>
      <c r="AY68" s="849"/>
      <c r="AZ68" s="849"/>
      <c r="BA68" s="849"/>
      <c r="BB68" s="849"/>
      <c r="BC68" s="849"/>
      <c r="BD68" s="849"/>
      <c r="BE68" s="849"/>
      <c r="BF68" s="849"/>
      <c r="BG68" s="849"/>
      <c r="BH68" s="849"/>
      <c r="BI68" s="849"/>
      <c r="BJ68" s="849"/>
      <c r="BK68" s="849"/>
      <c r="BL68" s="849"/>
      <c r="BM68" s="849"/>
      <c r="BN68" s="849"/>
      <c r="BO68" s="849"/>
      <c r="BP68" s="849"/>
      <c r="BQ68" s="849"/>
      <c r="BR68" s="849"/>
      <c r="BS68" s="849"/>
      <c r="BT68" s="849"/>
      <c r="BU68" s="850"/>
      <c r="BV68" s="233"/>
      <c r="BW68" s="857"/>
      <c r="BX68" s="250"/>
      <c r="BY68" s="237" t="str">
        <f>IF(C68="□","０","選択")</f>
        <v>選択</v>
      </c>
      <c r="CC68" s="237" t="e">
        <f>IF(#REF!="選択",0,#REF!)</f>
        <v>#REF!</v>
      </c>
    </row>
    <row r="69" spans="1:81" s="237" customFormat="1" ht="9.9499999999999993" customHeight="1">
      <c r="A69" s="233"/>
      <c r="B69" s="234"/>
      <c r="C69" s="303"/>
      <c r="D69" s="841"/>
      <c r="E69" s="841"/>
      <c r="F69" s="841"/>
      <c r="G69" s="841"/>
      <c r="H69" s="841"/>
      <c r="I69" s="841"/>
      <c r="J69" s="841"/>
      <c r="K69" s="841"/>
      <c r="L69" s="841"/>
      <c r="M69" s="841"/>
      <c r="N69" s="841"/>
      <c r="O69" s="304"/>
      <c r="P69" s="296"/>
      <c r="Q69" s="844"/>
      <c r="R69" s="844"/>
      <c r="S69" s="844"/>
      <c r="T69" s="844"/>
      <c r="U69" s="844"/>
      <c r="V69" s="844"/>
      <c r="W69" s="860"/>
      <c r="X69" s="860"/>
      <c r="Y69" s="860"/>
      <c r="Z69" s="861"/>
      <c r="AA69" s="309"/>
      <c r="AB69" s="846"/>
      <c r="AC69" s="846"/>
      <c r="AD69" s="846"/>
      <c r="AE69" s="846"/>
      <c r="AF69" s="846"/>
      <c r="AG69" s="289"/>
      <c r="AH69" s="289"/>
      <c r="AI69" s="851"/>
      <c r="AJ69" s="852"/>
      <c r="AK69" s="852"/>
      <c r="AL69" s="852"/>
      <c r="AM69" s="852"/>
      <c r="AN69" s="852"/>
      <c r="AO69" s="852"/>
      <c r="AP69" s="852"/>
      <c r="AQ69" s="852"/>
      <c r="AR69" s="852"/>
      <c r="AS69" s="852"/>
      <c r="AT69" s="852"/>
      <c r="AU69" s="852"/>
      <c r="AV69" s="852"/>
      <c r="AW69" s="852"/>
      <c r="AX69" s="852"/>
      <c r="AY69" s="852"/>
      <c r="AZ69" s="852"/>
      <c r="BA69" s="852"/>
      <c r="BB69" s="852"/>
      <c r="BC69" s="852"/>
      <c r="BD69" s="852"/>
      <c r="BE69" s="852"/>
      <c r="BF69" s="852"/>
      <c r="BG69" s="852"/>
      <c r="BH69" s="852"/>
      <c r="BI69" s="852"/>
      <c r="BJ69" s="852"/>
      <c r="BK69" s="852"/>
      <c r="BL69" s="852"/>
      <c r="BM69" s="852"/>
      <c r="BN69" s="852"/>
      <c r="BO69" s="852"/>
      <c r="BP69" s="852"/>
      <c r="BQ69" s="852"/>
      <c r="BR69" s="852"/>
      <c r="BS69" s="852"/>
      <c r="BT69" s="852"/>
      <c r="BU69" s="853"/>
      <c r="BV69" s="233"/>
      <c r="BW69" s="857"/>
      <c r="BX69" s="250"/>
    </row>
    <row r="70" spans="1:81" s="237" customFormat="1" ht="9.9499999999999993" customHeight="1" thickBot="1">
      <c r="A70" s="233"/>
      <c r="B70" s="234"/>
      <c r="C70" s="310"/>
      <c r="D70" s="842"/>
      <c r="E70" s="842"/>
      <c r="F70" s="842"/>
      <c r="G70" s="842"/>
      <c r="H70" s="842"/>
      <c r="I70" s="842"/>
      <c r="J70" s="842"/>
      <c r="K70" s="842"/>
      <c r="L70" s="842"/>
      <c r="M70" s="842"/>
      <c r="N70" s="842"/>
      <c r="O70" s="311"/>
      <c r="P70" s="307" t="s">
        <v>154</v>
      </c>
      <c r="Q70" s="312"/>
      <c r="R70" s="312"/>
      <c r="S70" s="262"/>
      <c r="T70" s="262"/>
      <c r="U70" s="262"/>
      <c r="V70" s="262"/>
      <c r="W70" s="479"/>
      <c r="X70" s="479"/>
      <c r="Y70" s="479"/>
      <c r="Z70" s="480"/>
      <c r="AA70" s="313"/>
      <c r="AB70" s="847"/>
      <c r="AC70" s="847"/>
      <c r="AD70" s="847"/>
      <c r="AE70" s="847"/>
      <c r="AF70" s="847"/>
      <c r="AG70" s="314"/>
      <c r="AH70" s="314"/>
      <c r="AI70" s="854"/>
      <c r="AJ70" s="855"/>
      <c r="AK70" s="855"/>
      <c r="AL70" s="855"/>
      <c r="AM70" s="855"/>
      <c r="AN70" s="855"/>
      <c r="AO70" s="855"/>
      <c r="AP70" s="855"/>
      <c r="AQ70" s="855"/>
      <c r="AR70" s="855"/>
      <c r="AS70" s="855"/>
      <c r="AT70" s="855"/>
      <c r="AU70" s="855"/>
      <c r="AV70" s="855"/>
      <c r="AW70" s="855"/>
      <c r="AX70" s="855"/>
      <c r="AY70" s="855"/>
      <c r="AZ70" s="855"/>
      <c r="BA70" s="855"/>
      <c r="BB70" s="855"/>
      <c r="BC70" s="855"/>
      <c r="BD70" s="855"/>
      <c r="BE70" s="855"/>
      <c r="BF70" s="855"/>
      <c r="BG70" s="855"/>
      <c r="BH70" s="855"/>
      <c r="BI70" s="855"/>
      <c r="BJ70" s="855"/>
      <c r="BK70" s="855"/>
      <c r="BL70" s="855"/>
      <c r="BM70" s="855"/>
      <c r="BN70" s="855"/>
      <c r="BO70" s="855"/>
      <c r="BP70" s="855"/>
      <c r="BQ70" s="855"/>
      <c r="BR70" s="855"/>
      <c r="BS70" s="855"/>
      <c r="BT70" s="855"/>
      <c r="BU70" s="856"/>
      <c r="BV70" s="233"/>
      <c r="BW70" s="857"/>
      <c r="BX70" s="250"/>
      <c r="BY70" s="237" t="s">
        <v>219</v>
      </c>
    </row>
    <row r="71" spans="1:81" s="237" customFormat="1" ht="13.5" customHeight="1" thickTop="1">
      <c r="A71" s="233"/>
      <c r="B71" s="234"/>
      <c r="C71" s="315"/>
      <c r="D71" s="832" t="s">
        <v>156</v>
      </c>
      <c r="E71" s="832"/>
      <c r="F71" s="832"/>
      <c r="G71" s="832"/>
      <c r="H71" s="832"/>
      <c r="I71" s="832"/>
      <c r="J71" s="832"/>
      <c r="K71" s="832"/>
      <c r="L71" s="832"/>
      <c r="M71" s="832"/>
      <c r="N71" s="832"/>
      <c r="O71" s="832"/>
      <c r="P71" s="316"/>
      <c r="Q71" s="834">
        <f>Q60++Q65+Q68</f>
        <v>0</v>
      </c>
      <c r="R71" s="834"/>
      <c r="S71" s="834"/>
      <c r="T71" s="834"/>
      <c r="U71" s="834"/>
      <c r="V71" s="834"/>
      <c r="W71" s="836" t="s">
        <v>157</v>
      </c>
      <c r="X71" s="836"/>
      <c r="Y71" s="836"/>
      <c r="Z71" s="837"/>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317"/>
      <c r="AZ71" s="317"/>
      <c r="BA71" s="318"/>
      <c r="BB71" s="318"/>
      <c r="BC71" s="318"/>
      <c r="BD71" s="318"/>
      <c r="BE71" s="318"/>
      <c r="BF71" s="318"/>
      <c r="BG71" s="318"/>
      <c r="BH71" s="318"/>
      <c r="BI71" s="318"/>
      <c r="BJ71" s="318"/>
      <c r="BK71" s="318"/>
      <c r="BL71" s="318"/>
      <c r="BM71" s="318"/>
      <c r="BN71" s="318"/>
      <c r="BO71" s="318"/>
      <c r="BP71" s="318"/>
      <c r="BQ71" s="318"/>
      <c r="BR71" s="318"/>
      <c r="BS71" s="318"/>
      <c r="BT71" s="318"/>
      <c r="BU71" s="318"/>
      <c r="BV71" s="319"/>
      <c r="BW71" s="250"/>
      <c r="BX71" s="250"/>
      <c r="BY71" s="237" t="s">
        <v>220</v>
      </c>
    </row>
    <row r="72" spans="1:81" s="237" customFormat="1" ht="13.5" customHeight="1" thickBot="1">
      <c r="A72" s="233"/>
      <c r="B72" s="234"/>
      <c r="C72" s="320"/>
      <c r="D72" s="833"/>
      <c r="E72" s="833"/>
      <c r="F72" s="833"/>
      <c r="G72" s="833"/>
      <c r="H72" s="833"/>
      <c r="I72" s="833"/>
      <c r="J72" s="833"/>
      <c r="K72" s="833"/>
      <c r="L72" s="833"/>
      <c r="M72" s="833"/>
      <c r="N72" s="833"/>
      <c r="O72" s="833"/>
      <c r="P72" s="321"/>
      <c r="Q72" s="835"/>
      <c r="R72" s="835"/>
      <c r="S72" s="835"/>
      <c r="T72" s="835"/>
      <c r="U72" s="835"/>
      <c r="V72" s="835"/>
      <c r="W72" s="838"/>
      <c r="X72" s="838"/>
      <c r="Y72" s="838"/>
      <c r="Z72" s="839"/>
      <c r="AA72" s="322"/>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323"/>
      <c r="AZ72" s="323"/>
      <c r="BA72" s="318"/>
      <c r="BB72" s="318"/>
      <c r="BC72" s="318"/>
      <c r="BD72" s="318"/>
      <c r="BE72" s="318"/>
      <c r="BF72" s="318"/>
      <c r="BG72" s="318"/>
      <c r="BH72" s="318"/>
      <c r="BI72" s="318"/>
      <c r="BJ72" s="318"/>
      <c r="BK72" s="318"/>
      <c r="BL72" s="318"/>
      <c r="BM72" s="318"/>
      <c r="BN72" s="318"/>
      <c r="BO72" s="318"/>
      <c r="BP72" s="318"/>
      <c r="BQ72" s="318"/>
      <c r="BR72" s="318"/>
      <c r="BS72" s="318"/>
      <c r="BT72" s="318"/>
      <c r="BU72" s="318"/>
      <c r="BV72" s="319"/>
      <c r="BW72" s="250"/>
      <c r="BX72" s="250"/>
      <c r="BY72" s="237" t="s">
        <v>221</v>
      </c>
    </row>
    <row r="73" spans="1:81" s="233" customFormat="1" ht="12" customHeight="1" thickTop="1">
      <c r="B73" s="234"/>
      <c r="C73" s="120"/>
      <c r="D73" s="121"/>
      <c r="E73" s="121"/>
      <c r="F73" s="121"/>
      <c r="G73" s="121"/>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323"/>
      <c r="AZ73" s="323"/>
      <c r="BA73" s="318"/>
      <c r="BB73" s="318"/>
      <c r="BC73" s="318"/>
      <c r="BD73" s="318"/>
      <c r="BE73" s="318"/>
      <c r="BF73" s="318"/>
      <c r="BG73" s="318"/>
      <c r="BH73" s="318"/>
      <c r="BI73" s="318"/>
      <c r="BJ73" s="318"/>
      <c r="BK73" s="318"/>
      <c r="BL73" s="318"/>
      <c r="BM73" s="318"/>
      <c r="BN73" s="318"/>
      <c r="BO73" s="318"/>
      <c r="BP73" s="318"/>
      <c r="BQ73" s="318"/>
      <c r="BR73" s="318"/>
      <c r="BS73" s="318"/>
      <c r="BT73" s="318"/>
      <c r="BU73" s="318"/>
      <c r="BV73" s="319"/>
      <c r="BW73" s="250"/>
      <c r="BX73" s="250"/>
    </row>
    <row r="74" spans="1:81" s="233" customFormat="1" ht="12" customHeight="1">
      <c r="B74" s="234"/>
      <c r="C74" s="125"/>
      <c r="D74" s="121"/>
      <c r="E74" s="121"/>
      <c r="F74" s="121"/>
      <c r="G74" s="121"/>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323"/>
      <c r="AZ74" s="323"/>
      <c r="BA74" s="318"/>
      <c r="BB74" s="318"/>
      <c r="BC74" s="318"/>
      <c r="BD74" s="318"/>
      <c r="BE74" s="318"/>
      <c r="BF74" s="318"/>
      <c r="BG74" s="318"/>
      <c r="BH74" s="318"/>
      <c r="BI74" s="318"/>
      <c r="BJ74" s="318"/>
      <c r="BK74" s="318"/>
      <c r="BL74" s="318"/>
      <c r="BM74" s="318"/>
      <c r="BN74" s="318"/>
      <c r="BO74" s="318"/>
      <c r="BP74" s="318"/>
      <c r="BQ74" s="318"/>
      <c r="BR74" s="318"/>
      <c r="BS74" s="318"/>
      <c r="BT74" s="318"/>
      <c r="BU74" s="318"/>
      <c r="BV74" s="319"/>
      <c r="BW74" s="250"/>
      <c r="BX74" s="250"/>
    </row>
    <row r="75" spans="1:81" s="324" customFormat="1" ht="9" customHeight="1">
      <c r="BW75" s="325"/>
      <c r="BX75" s="325"/>
    </row>
    <row r="76" spans="1:81" ht="12" customHeight="1">
      <c r="C76" s="326"/>
      <c r="D76" s="326"/>
    </row>
    <row r="77" spans="1:81" ht="12" customHeight="1"/>
    <row r="78" spans="1:81" ht="12" customHeight="1"/>
    <row r="79" spans="1:81" ht="12" customHeight="1"/>
    <row r="80" spans="1:81" ht="12" customHeight="1"/>
    <row r="81" spans="2:76" s="233" customFormat="1" ht="12" customHeight="1">
      <c r="B81" s="234"/>
      <c r="C81" s="125" t="s">
        <v>74</v>
      </c>
      <c r="D81" s="121"/>
      <c r="E81" s="121"/>
      <c r="F81" s="121"/>
      <c r="G81" s="121"/>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323"/>
      <c r="AZ81" s="323"/>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9"/>
      <c r="BW81" s="250"/>
      <c r="BX81" s="250"/>
    </row>
    <row r="82" spans="2:76" ht="12" customHeight="1"/>
    <row r="83" spans="2:76" ht="12" customHeight="1"/>
    <row r="84" spans="2:76" ht="12" customHeight="1"/>
    <row r="85" spans="2:76" ht="12" customHeight="1"/>
    <row r="86" spans="2:76" ht="12" customHeight="1"/>
    <row r="87" spans="2:76" ht="12" customHeight="1"/>
    <row r="88" spans="2:76" ht="12" customHeight="1"/>
    <row r="89" spans="2:76" ht="12" customHeight="1"/>
    <row r="90" spans="2:76" ht="12" customHeight="1"/>
    <row r="91" spans="2:76" ht="12" customHeight="1"/>
    <row r="92" spans="2:76" ht="12" customHeight="1"/>
    <row r="93" spans="2:76" ht="12" customHeight="1"/>
    <row r="94" spans="2:76" ht="12" customHeight="1"/>
    <row r="95" spans="2:76" ht="12" customHeight="1"/>
    <row r="96" spans="2:7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password="CC67" sheet="1" objects="1" scenarios="1" selectLockedCells="1"/>
  <mergeCells count="141">
    <mergeCell ref="C19:AM20"/>
    <mergeCell ref="AN19:BI20"/>
    <mergeCell ref="BJ19:BU20"/>
    <mergeCell ref="C21:E22"/>
    <mergeCell ref="G21:AM22"/>
    <mergeCell ref="AN21:BG22"/>
    <mergeCell ref="BH21:BI22"/>
    <mergeCell ref="BJ21:BU22"/>
    <mergeCell ref="C23:E24"/>
    <mergeCell ref="G23:AM24"/>
    <mergeCell ref="AN23:BG24"/>
    <mergeCell ref="BH23:BI24"/>
    <mergeCell ref="BJ23:BU24"/>
    <mergeCell ref="A2:A7"/>
    <mergeCell ref="H3:P4"/>
    <mergeCell ref="Q3:V4"/>
    <mergeCell ref="W3:AD4"/>
    <mergeCell ref="AE3:AL4"/>
    <mergeCell ref="AM3:AS4"/>
    <mergeCell ref="AT3:BQ4"/>
    <mergeCell ref="C7:BU8"/>
    <mergeCell ref="B17:BB18"/>
    <mergeCell ref="AT14:BB15"/>
    <mergeCell ref="S14:Z15"/>
    <mergeCell ref="AA14:AQ15"/>
    <mergeCell ref="BX7:BX9"/>
    <mergeCell ref="BY7:BY9"/>
    <mergeCell ref="B10:AC11"/>
    <mergeCell ref="BX10:BX12"/>
    <mergeCell ref="BY10:BY12"/>
    <mergeCell ref="C12:E13"/>
    <mergeCell ref="BT14:BU15"/>
    <mergeCell ref="BX15:BX16"/>
    <mergeCell ref="BY15:BY16"/>
    <mergeCell ref="F12:R13"/>
    <mergeCell ref="F14:R15"/>
    <mergeCell ref="S12:AP13"/>
    <mergeCell ref="BC12:BS13"/>
    <mergeCell ref="BT12:BU13"/>
    <mergeCell ref="BX13:BX14"/>
    <mergeCell ref="BY13:BY14"/>
    <mergeCell ref="C14:E15"/>
    <mergeCell ref="AR14:AS15"/>
    <mergeCell ref="BC14:BS15"/>
    <mergeCell ref="AN25:BG26"/>
    <mergeCell ref="BH25:BI26"/>
    <mergeCell ref="BJ25:BU26"/>
    <mergeCell ref="C27:E28"/>
    <mergeCell ref="G27:AM28"/>
    <mergeCell ref="AN27:BG28"/>
    <mergeCell ref="BH27:BI28"/>
    <mergeCell ref="BJ27:BU28"/>
    <mergeCell ref="BJ33:BU34"/>
    <mergeCell ref="BJ29:BU30"/>
    <mergeCell ref="BJ31:BU32"/>
    <mergeCell ref="C25:E26"/>
    <mergeCell ref="G25:AM26"/>
    <mergeCell ref="C29:E30"/>
    <mergeCell ref="G29:AM30"/>
    <mergeCell ref="AN29:BG30"/>
    <mergeCell ref="BH29:BI30"/>
    <mergeCell ref="C31:E32"/>
    <mergeCell ref="G31:AM32"/>
    <mergeCell ref="AN31:BG32"/>
    <mergeCell ref="BH31:BI32"/>
    <mergeCell ref="AN35:BG36"/>
    <mergeCell ref="BH35:BI36"/>
    <mergeCell ref="BJ35:BU36"/>
    <mergeCell ref="C37:E38"/>
    <mergeCell ref="G37:K38"/>
    <mergeCell ref="L37:L38"/>
    <mergeCell ref="M37:AK38"/>
    <mergeCell ref="AM37:AM38"/>
    <mergeCell ref="C33:E34"/>
    <mergeCell ref="G33:AM34"/>
    <mergeCell ref="AN33:BG34"/>
    <mergeCell ref="BH33:BI34"/>
    <mergeCell ref="AN37:BG38"/>
    <mergeCell ref="BH37:BI38"/>
    <mergeCell ref="C35:E36"/>
    <mergeCell ref="G35:K36"/>
    <mergeCell ref="L35:L36"/>
    <mergeCell ref="M35:AK36"/>
    <mergeCell ref="AM35:AM36"/>
    <mergeCell ref="BJ37:BU38"/>
    <mergeCell ref="BH39:BI40"/>
    <mergeCell ref="F41:AM42"/>
    <mergeCell ref="AN41:BG42"/>
    <mergeCell ref="BH41:BI42"/>
    <mergeCell ref="BJ41:BL42"/>
    <mergeCell ref="B44:AB45"/>
    <mergeCell ref="C39:E40"/>
    <mergeCell ref="G39:K40"/>
    <mergeCell ref="L39:L40"/>
    <mergeCell ref="M39:AK40"/>
    <mergeCell ref="AM39:AM40"/>
    <mergeCell ref="AN39:BG40"/>
    <mergeCell ref="BJ39:BU40"/>
    <mergeCell ref="D46:AK47"/>
    <mergeCell ref="AN46:BG47"/>
    <mergeCell ref="BH46:BI47"/>
    <mergeCell ref="BJ46:BU47"/>
    <mergeCell ref="B49:AB50"/>
    <mergeCell ref="F51:AM52"/>
    <mergeCell ref="AN51:BG52"/>
    <mergeCell ref="BH51:BI52"/>
    <mergeCell ref="BJ51:BL52"/>
    <mergeCell ref="B54:AB55"/>
    <mergeCell ref="C56:O57"/>
    <mergeCell ref="P56:Z57"/>
    <mergeCell ref="AA56:BA57"/>
    <mergeCell ref="BB56:BU57"/>
    <mergeCell ref="D58:N64"/>
    <mergeCell ref="BD58:BG59"/>
    <mergeCell ref="BH58:BJ59"/>
    <mergeCell ref="BW62:BW63"/>
    <mergeCell ref="AB58:AW59"/>
    <mergeCell ref="AX58:BC59"/>
    <mergeCell ref="W60:Z62"/>
    <mergeCell ref="D65:N67"/>
    <mergeCell ref="Q65:V66"/>
    <mergeCell ref="AB65:AF67"/>
    <mergeCell ref="AI65:BU67"/>
    <mergeCell ref="BW65:BW67"/>
    <mergeCell ref="BK58:BO59"/>
    <mergeCell ref="BP58:BU59"/>
    <mergeCell ref="Q60:V62"/>
    <mergeCell ref="AA60:BU61"/>
    <mergeCell ref="AB62:AF64"/>
    <mergeCell ref="AI62:BU64"/>
    <mergeCell ref="W65:Z66"/>
    <mergeCell ref="W63:Z64"/>
    <mergeCell ref="D71:O72"/>
    <mergeCell ref="Q71:V72"/>
    <mergeCell ref="W71:Z72"/>
    <mergeCell ref="D68:N70"/>
    <mergeCell ref="Q68:V69"/>
    <mergeCell ref="AB68:AF70"/>
    <mergeCell ref="AI68:BU70"/>
    <mergeCell ref="BW68:BW70"/>
    <mergeCell ref="W68:Z69"/>
  </mergeCells>
  <phoneticPr fontId="1"/>
  <conditionalFormatting sqref="C14:BU15">
    <cfRule type="expression" dxfId="1" priority="1">
      <formula>$C$12="☑"</formula>
    </cfRule>
  </conditionalFormatting>
  <conditionalFormatting sqref="C12:BU13">
    <cfRule type="expression" dxfId="0" priority="2">
      <formula>$C$14="☑"</formula>
    </cfRule>
  </conditionalFormatting>
  <dataValidations count="8">
    <dataValidation type="list" allowBlank="1" showInputMessage="1" showErrorMessage="1" sqref="Q68:V69">
      <formula1>"１０,２０,３０"</formula1>
    </dataValidation>
    <dataValidation type="list" allowBlank="1" showInputMessage="1" showErrorMessage="1" sqref="Q65:V66">
      <formula1>"１０,２０"</formula1>
    </dataValidation>
    <dataValidation imeMode="halfAlpha" allowBlank="1" showInputMessage="1" showErrorMessage="1" sqref="V6 AD6 N6 W3 AE3 Q3"/>
    <dataValidation type="list" allowBlank="1" showInputMessage="1" showErrorMessage="1" prompt="掛かり増し費用1/2以下を必ず確認してください" sqref="AB62:AF64">
      <formula1>"□,☑"</formula1>
    </dataValidation>
    <dataValidation type="list" allowBlank="1" showInputMessage="1" showErrorMessage="1" prompt="地域材加算を適用しない場合は記入の必要ありません_x000a__x000a_掛かり増し費用1/2以下を必ず確認してください" sqref="AB65:AF67">
      <formula1>"□,☑"</formula1>
    </dataValidation>
    <dataValidation type="list" allowBlank="1" showInputMessage="1" showErrorMessage="1" prompt="三世代加算を適用しない場合は記入の必要ありません_x000a__x000a_掛かり増し費用1/2以下を必ず確認してください" sqref="AB68:AF70">
      <formula1>"□,☑"</formula1>
    </dataValidation>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60:V62">
      <formula1>"100,110, ,50,55,60,65,70,75,80,85,90,95,105"</formula1>
    </dataValidation>
    <dataValidation type="list" allowBlank="1" showInputMessage="1" showErrorMessage="1" sqref="C12:E13 C14:E15">
      <formula1>"☑,□"</formula1>
    </dataValidation>
  </dataValidations>
  <printOptions horizontalCentered="1"/>
  <pageMargins left="0.78740157480314965" right="0.39370078740157483" top="0.47244094488188981" bottom="0.47244094488188981" header="0.31496062992125984" footer="0.31496062992125984"/>
  <pageSetup paperSize="9" fitToWidth="0" fitToHeight="0" orientation="portrait" r:id="rId1"/>
  <headerFooter>
    <oddHeader>&amp;R&amp;"ＭＳ ゴシック,標準"&amp;A</oddHeader>
    <oddFooter>&amp;R&amp;"ＭＳ ゴシック,標準"
令和元年度地域型住宅グリーン化事業（長寿命型）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CN95"/>
  <sheetViews>
    <sheetView showGridLines="0" view="pageBreakPreview" zoomScaleNormal="100" zoomScaleSheetLayoutView="100" workbookViewId="0">
      <selection activeCell="C12" sqref="C12:BU40"/>
    </sheetView>
  </sheetViews>
  <sheetFormatPr defaultColWidth="1.25" defaultRowHeight="9" customHeight="1"/>
  <cols>
    <col min="1" max="1" width="1.25" style="227" customWidth="1"/>
    <col min="2" max="5" width="1.25" style="227"/>
    <col min="6" max="6" width="1.25" style="227" customWidth="1"/>
    <col min="7" max="33" width="1.25" style="227"/>
    <col min="34" max="34" width="1.25" style="227" customWidth="1"/>
    <col min="35" max="63" width="1.25" style="227"/>
    <col min="64" max="64" width="1.25" style="227" customWidth="1"/>
    <col min="65" max="68" width="1.25" style="227"/>
    <col min="69" max="70" width="1.25" style="227" customWidth="1"/>
    <col min="71" max="158" width="1.25" style="227"/>
    <col min="159" max="159" width="4.375" style="227" customWidth="1"/>
    <col min="160" max="232" width="1.25" style="227"/>
    <col min="233" max="233" width="3.25" style="227" customWidth="1"/>
    <col min="234" max="414" width="1.25" style="227"/>
    <col min="415" max="415" width="4.375" style="227" customWidth="1"/>
    <col min="416" max="488" width="1.25" style="227"/>
    <col min="489" max="489" width="3.25" style="227" customWidth="1"/>
    <col min="490" max="670" width="1.25" style="227"/>
    <col min="671" max="671" width="4.375" style="227" customWidth="1"/>
    <col min="672" max="744" width="1.25" style="227"/>
    <col min="745" max="745" width="3.25" style="227" customWidth="1"/>
    <col min="746" max="926" width="1.25" style="227"/>
    <col min="927" max="927" width="4.375" style="227" customWidth="1"/>
    <col min="928" max="1000" width="1.25" style="227"/>
    <col min="1001" max="1001" width="3.25" style="227" customWidth="1"/>
    <col min="1002" max="1182" width="1.25" style="227"/>
    <col min="1183" max="1183" width="4.375" style="227" customWidth="1"/>
    <col min="1184" max="1256" width="1.25" style="227"/>
    <col min="1257" max="1257" width="3.25" style="227" customWidth="1"/>
    <col min="1258" max="1438" width="1.25" style="227"/>
    <col min="1439" max="1439" width="4.375" style="227" customWidth="1"/>
    <col min="1440" max="1512" width="1.25" style="227"/>
    <col min="1513" max="1513" width="3.25" style="227" customWidth="1"/>
    <col min="1514" max="1694" width="1.25" style="227"/>
    <col min="1695" max="1695" width="4.375" style="227" customWidth="1"/>
    <col min="1696" max="1768" width="1.25" style="227"/>
    <col min="1769" max="1769" width="3.25" style="227" customWidth="1"/>
    <col min="1770" max="1950" width="1.25" style="227"/>
    <col min="1951" max="1951" width="4.375" style="227" customWidth="1"/>
    <col min="1952" max="2024" width="1.25" style="227"/>
    <col min="2025" max="2025" width="3.25" style="227" customWidth="1"/>
    <col min="2026" max="2206" width="1.25" style="227"/>
    <col min="2207" max="2207" width="4.375" style="227" customWidth="1"/>
    <col min="2208" max="2280" width="1.25" style="227"/>
    <col min="2281" max="2281" width="3.25" style="227" customWidth="1"/>
    <col min="2282" max="2462" width="1.25" style="227"/>
    <col min="2463" max="2463" width="4.375" style="227" customWidth="1"/>
    <col min="2464" max="2536" width="1.25" style="227"/>
    <col min="2537" max="2537" width="3.25" style="227" customWidth="1"/>
    <col min="2538" max="2718" width="1.25" style="227"/>
    <col min="2719" max="2719" width="4.375" style="227" customWidth="1"/>
    <col min="2720" max="2792" width="1.25" style="227"/>
    <col min="2793" max="2793" width="3.25" style="227" customWidth="1"/>
    <col min="2794" max="2974" width="1.25" style="227"/>
    <col min="2975" max="2975" width="4.375" style="227" customWidth="1"/>
    <col min="2976" max="3048" width="1.25" style="227"/>
    <col min="3049" max="3049" width="3.25" style="227" customWidth="1"/>
    <col min="3050" max="3230" width="1.25" style="227"/>
    <col min="3231" max="3231" width="4.375" style="227" customWidth="1"/>
    <col min="3232" max="3304" width="1.25" style="227"/>
    <col min="3305" max="3305" width="3.25" style="227" customWidth="1"/>
    <col min="3306" max="3486" width="1.25" style="227"/>
    <col min="3487" max="3487" width="4.375" style="227" customWidth="1"/>
    <col min="3488" max="3560" width="1.25" style="227"/>
    <col min="3561" max="3561" width="3.25" style="227" customWidth="1"/>
    <col min="3562" max="3742" width="1.25" style="227"/>
    <col min="3743" max="3743" width="4.375" style="227" customWidth="1"/>
    <col min="3744" max="3816" width="1.25" style="227"/>
    <col min="3817" max="3817" width="3.25" style="227" customWidth="1"/>
    <col min="3818" max="3998" width="1.25" style="227"/>
    <col min="3999" max="3999" width="4.375" style="227" customWidth="1"/>
    <col min="4000" max="4072" width="1.25" style="227"/>
    <col min="4073" max="4073" width="3.25" style="227" customWidth="1"/>
    <col min="4074" max="4254" width="1.25" style="227"/>
    <col min="4255" max="4255" width="4.375" style="227" customWidth="1"/>
    <col min="4256" max="4328" width="1.25" style="227"/>
    <col min="4329" max="4329" width="3.25" style="227" customWidth="1"/>
    <col min="4330" max="4510" width="1.25" style="227"/>
    <col min="4511" max="4511" width="4.375" style="227" customWidth="1"/>
    <col min="4512" max="4584" width="1.25" style="227"/>
    <col min="4585" max="4585" width="3.25" style="227" customWidth="1"/>
    <col min="4586" max="4766" width="1.25" style="227"/>
    <col min="4767" max="4767" width="4.375" style="227" customWidth="1"/>
    <col min="4768" max="4840" width="1.25" style="227"/>
    <col min="4841" max="4841" width="3.25" style="227" customWidth="1"/>
    <col min="4842" max="5022" width="1.25" style="227"/>
    <col min="5023" max="5023" width="4.375" style="227" customWidth="1"/>
    <col min="5024" max="5096" width="1.25" style="227"/>
    <col min="5097" max="5097" width="3.25" style="227" customWidth="1"/>
    <col min="5098" max="5278" width="1.25" style="227"/>
    <col min="5279" max="5279" width="4.375" style="227" customWidth="1"/>
    <col min="5280" max="5352" width="1.25" style="227"/>
    <col min="5353" max="5353" width="3.25" style="227" customWidth="1"/>
    <col min="5354" max="5534" width="1.25" style="227"/>
    <col min="5535" max="5535" width="4.375" style="227" customWidth="1"/>
    <col min="5536" max="5608" width="1.25" style="227"/>
    <col min="5609" max="5609" width="3.25" style="227" customWidth="1"/>
    <col min="5610" max="5790" width="1.25" style="227"/>
    <col min="5791" max="5791" width="4.375" style="227" customWidth="1"/>
    <col min="5792" max="5864" width="1.25" style="227"/>
    <col min="5865" max="5865" width="3.25" style="227" customWidth="1"/>
    <col min="5866" max="6046" width="1.25" style="227"/>
    <col min="6047" max="6047" width="4.375" style="227" customWidth="1"/>
    <col min="6048" max="6120" width="1.25" style="227"/>
    <col min="6121" max="6121" width="3.25" style="227" customWidth="1"/>
    <col min="6122" max="6302" width="1.25" style="227"/>
    <col min="6303" max="6303" width="4.375" style="227" customWidth="1"/>
    <col min="6304" max="6376" width="1.25" style="227"/>
    <col min="6377" max="6377" width="3.25" style="227" customWidth="1"/>
    <col min="6378" max="6558" width="1.25" style="227"/>
    <col min="6559" max="6559" width="4.375" style="227" customWidth="1"/>
    <col min="6560" max="6632" width="1.25" style="227"/>
    <col min="6633" max="6633" width="3.25" style="227" customWidth="1"/>
    <col min="6634" max="6814" width="1.25" style="227"/>
    <col min="6815" max="6815" width="4.375" style="227" customWidth="1"/>
    <col min="6816" max="6888" width="1.25" style="227"/>
    <col min="6889" max="6889" width="3.25" style="227" customWidth="1"/>
    <col min="6890" max="7070" width="1.25" style="227"/>
    <col min="7071" max="7071" width="4.375" style="227" customWidth="1"/>
    <col min="7072" max="7144" width="1.25" style="227"/>
    <col min="7145" max="7145" width="3.25" style="227" customWidth="1"/>
    <col min="7146" max="7326" width="1.25" style="227"/>
    <col min="7327" max="7327" width="4.375" style="227" customWidth="1"/>
    <col min="7328" max="7400" width="1.25" style="227"/>
    <col min="7401" max="7401" width="3.25" style="227" customWidth="1"/>
    <col min="7402" max="7582" width="1.25" style="227"/>
    <col min="7583" max="7583" width="4.375" style="227" customWidth="1"/>
    <col min="7584" max="7656" width="1.25" style="227"/>
    <col min="7657" max="7657" width="3.25" style="227" customWidth="1"/>
    <col min="7658" max="7838" width="1.25" style="227"/>
    <col min="7839" max="7839" width="4.375" style="227" customWidth="1"/>
    <col min="7840" max="7912" width="1.25" style="227"/>
    <col min="7913" max="7913" width="3.25" style="227" customWidth="1"/>
    <col min="7914" max="8094" width="1.25" style="227"/>
    <col min="8095" max="8095" width="4.375" style="227" customWidth="1"/>
    <col min="8096" max="8168" width="1.25" style="227"/>
    <col min="8169" max="8169" width="3.25" style="227" customWidth="1"/>
    <col min="8170" max="8350" width="1.25" style="227"/>
    <col min="8351" max="8351" width="4.375" style="227" customWidth="1"/>
    <col min="8352" max="8424" width="1.25" style="227"/>
    <col min="8425" max="8425" width="3.25" style="227" customWidth="1"/>
    <col min="8426" max="8606" width="1.25" style="227"/>
    <col min="8607" max="8607" width="4.375" style="227" customWidth="1"/>
    <col min="8608" max="8680" width="1.25" style="227"/>
    <col min="8681" max="8681" width="3.25" style="227" customWidth="1"/>
    <col min="8682" max="8862" width="1.25" style="227"/>
    <col min="8863" max="8863" width="4.375" style="227" customWidth="1"/>
    <col min="8864" max="8936" width="1.25" style="227"/>
    <col min="8937" max="8937" width="3.25" style="227" customWidth="1"/>
    <col min="8938" max="9118" width="1.25" style="227"/>
    <col min="9119" max="9119" width="4.375" style="227" customWidth="1"/>
    <col min="9120" max="9192" width="1.25" style="227"/>
    <col min="9193" max="9193" width="3.25" style="227" customWidth="1"/>
    <col min="9194" max="9374" width="1.25" style="227"/>
    <col min="9375" max="9375" width="4.375" style="227" customWidth="1"/>
    <col min="9376" max="9448" width="1.25" style="227"/>
    <col min="9449" max="9449" width="3.25" style="227" customWidth="1"/>
    <col min="9450" max="9630" width="1.25" style="227"/>
    <col min="9631" max="9631" width="4.375" style="227" customWidth="1"/>
    <col min="9632" max="9704" width="1.25" style="227"/>
    <col min="9705" max="9705" width="3.25" style="227" customWidth="1"/>
    <col min="9706" max="9886" width="1.25" style="227"/>
    <col min="9887" max="9887" width="4.375" style="227" customWidth="1"/>
    <col min="9888" max="9960" width="1.25" style="227"/>
    <col min="9961" max="9961" width="3.25" style="227" customWidth="1"/>
    <col min="9962" max="10142" width="1.25" style="227"/>
    <col min="10143" max="10143" width="4.375" style="227" customWidth="1"/>
    <col min="10144" max="10216" width="1.25" style="227"/>
    <col min="10217" max="10217" width="3.25" style="227" customWidth="1"/>
    <col min="10218" max="10398" width="1.25" style="227"/>
    <col min="10399" max="10399" width="4.375" style="227" customWidth="1"/>
    <col min="10400" max="10472" width="1.25" style="227"/>
    <col min="10473" max="10473" width="3.25" style="227" customWidth="1"/>
    <col min="10474" max="10654" width="1.25" style="227"/>
    <col min="10655" max="10655" width="4.375" style="227" customWidth="1"/>
    <col min="10656" max="10728" width="1.25" style="227"/>
    <col min="10729" max="10729" width="3.25" style="227" customWidth="1"/>
    <col min="10730" max="10910" width="1.25" style="227"/>
    <col min="10911" max="10911" width="4.375" style="227" customWidth="1"/>
    <col min="10912" max="10984" width="1.25" style="227"/>
    <col min="10985" max="10985" width="3.25" style="227" customWidth="1"/>
    <col min="10986" max="11166" width="1.25" style="227"/>
    <col min="11167" max="11167" width="4.375" style="227" customWidth="1"/>
    <col min="11168" max="11240" width="1.25" style="227"/>
    <col min="11241" max="11241" width="3.25" style="227" customWidth="1"/>
    <col min="11242" max="11422" width="1.25" style="227"/>
    <col min="11423" max="11423" width="4.375" style="227" customWidth="1"/>
    <col min="11424" max="11496" width="1.25" style="227"/>
    <col min="11497" max="11497" width="3.25" style="227" customWidth="1"/>
    <col min="11498" max="11678" width="1.25" style="227"/>
    <col min="11679" max="11679" width="4.375" style="227" customWidth="1"/>
    <col min="11680" max="11752" width="1.25" style="227"/>
    <col min="11753" max="11753" width="3.25" style="227" customWidth="1"/>
    <col min="11754" max="11934" width="1.25" style="227"/>
    <col min="11935" max="11935" width="4.375" style="227" customWidth="1"/>
    <col min="11936" max="12008" width="1.25" style="227"/>
    <col min="12009" max="12009" width="3.25" style="227" customWidth="1"/>
    <col min="12010" max="12190" width="1.25" style="227"/>
    <col min="12191" max="12191" width="4.375" style="227" customWidth="1"/>
    <col min="12192" max="12264" width="1.25" style="227"/>
    <col min="12265" max="12265" width="3.25" style="227" customWidth="1"/>
    <col min="12266" max="12446" width="1.25" style="227"/>
    <col min="12447" max="12447" width="4.375" style="227" customWidth="1"/>
    <col min="12448" max="12520" width="1.25" style="227"/>
    <col min="12521" max="12521" width="3.25" style="227" customWidth="1"/>
    <col min="12522" max="12702" width="1.25" style="227"/>
    <col min="12703" max="12703" width="4.375" style="227" customWidth="1"/>
    <col min="12704" max="12776" width="1.25" style="227"/>
    <col min="12777" max="12777" width="3.25" style="227" customWidth="1"/>
    <col min="12778" max="12958" width="1.25" style="227"/>
    <col min="12959" max="12959" width="4.375" style="227" customWidth="1"/>
    <col min="12960" max="13032" width="1.25" style="227"/>
    <col min="13033" max="13033" width="3.25" style="227" customWidth="1"/>
    <col min="13034" max="13214" width="1.25" style="227"/>
    <col min="13215" max="13215" width="4.375" style="227" customWidth="1"/>
    <col min="13216" max="13288" width="1.25" style="227"/>
    <col min="13289" max="13289" width="3.25" style="227" customWidth="1"/>
    <col min="13290" max="13470" width="1.25" style="227"/>
    <col min="13471" max="13471" width="4.375" style="227" customWidth="1"/>
    <col min="13472" max="13544" width="1.25" style="227"/>
    <col min="13545" max="13545" width="3.25" style="227" customWidth="1"/>
    <col min="13546" max="13726" width="1.25" style="227"/>
    <col min="13727" max="13727" width="4.375" style="227" customWidth="1"/>
    <col min="13728" max="13800" width="1.25" style="227"/>
    <col min="13801" max="13801" width="3.25" style="227" customWidth="1"/>
    <col min="13802" max="13982" width="1.25" style="227"/>
    <col min="13983" max="13983" width="4.375" style="227" customWidth="1"/>
    <col min="13984" max="14056" width="1.25" style="227"/>
    <col min="14057" max="14057" width="3.25" style="227" customWidth="1"/>
    <col min="14058" max="14238" width="1.25" style="227"/>
    <col min="14239" max="14239" width="4.375" style="227" customWidth="1"/>
    <col min="14240" max="14312" width="1.25" style="227"/>
    <col min="14313" max="14313" width="3.25" style="227" customWidth="1"/>
    <col min="14314" max="14494" width="1.25" style="227"/>
    <col min="14495" max="14495" width="4.375" style="227" customWidth="1"/>
    <col min="14496" max="14568" width="1.25" style="227"/>
    <col min="14569" max="14569" width="3.25" style="227" customWidth="1"/>
    <col min="14570" max="14750" width="1.25" style="227"/>
    <col min="14751" max="14751" width="4.375" style="227" customWidth="1"/>
    <col min="14752" max="14824" width="1.25" style="227"/>
    <col min="14825" max="14825" width="3.25" style="227" customWidth="1"/>
    <col min="14826" max="15006" width="1.25" style="227"/>
    <col min="15007" max="15007" width="4.375" style="227" customWidth="1"/>
    <col min="15008" max="15080" width="1.25" style="227"/>
    <col min="15081" max="15081" width="3.25" style="227" customWidth="1"/>
    <col min="15082" max="15262" width="1.25" style="227"/>
    <col min="15263" max="15263" width="4.375" style="227" customWidth="1"/>
    <col min="15264" max="15336" width="1.25" style="227"/>
    <col min="15337" max="15337" width="3.25" style="227" customWidth="1"/>
    <col min="15338" max="15518" width="1.25" style="227"/>
    <col min="15519" max="15519" width="4.375" style="227" customWidth="1"/>
    <col min="15520" max="15592" width="1.25" style="227"/>
    <col min="15593" max="15593" width="3.25" style="227" customWidth="1"/>
    <col min="15594" max="15774" width="1.25" style="227"/>
    <col min="15775" max="15775" width="4.375" style="227" customWidth="1"/>
    <col min="15776" max="15848" width="1.25" style="227"/>
    <col min="15849" max="15849" width="3.25" style="227" customWidth="1"/>
    <col min="15850" max="16030" width="1.25" style="227"/>
    <col min="16031" max="16031" width="4.375" style="227" customWidth="1"/>
    <col min="16032" max="16104" width="1.25" style="227"/>
    <col min="16105" max="16105" width="3.25" style="227" customWidth="1"/>
    <col min="16106" max="16384" width="1.25" style="227"/>
  </cols>
  <sheetData>
    <row r="1" spans="1:92" ht="9" customHeight="1" thickBot="1"/>
    <row r="2" spans="1:92" ht="10.5" customHeight="1">
      <c r="H2" s="713" t="s">
        <v>95</v>
      </c>
      <c r="I2" s="640"/>
      <c r="J2" s="640"/>
      <c r="K2" s="640"/>
      <c r="L2" s="640"/>
      <c r="M2" s="640"/>
      <c r="N2" s="640"/>
      <c r="O2" s="640"/>
      <c r="P2" s="714"/>
      <c r="Q2" s="671" t="str">
        <f>'入力シート（交付）（長寿命型）'!$AC$21</f>
        <v xml:space="preserve">0145 </v>
      </c>
      <c r="R2" s="672"/>
      <c r="S2" s="672"/>
      <c r="T2" s="672"/>
      <c r="U2" s="672"/>
      <c r="V2" s="673"/>
      <c r="W2" s="717" t="s">
        <v>0</v>
      </c>
      <c r="X2" s="718"/>
      <c r="Y2" s="718"/>
      <c r="Z2" s="718"/>
      <c r="AA2" s="718"/>
      <c r="AB2" s="718"/>
      <c r="AC2" s="718"/>
      <c r="AD2" s="719"/>
      <c r="AE2" s="671" t="str">
        <f>'入力シート（交付）（長寿命型）'!$AC$23</f>
        <v xml:space="preserve"> </v>
      </c>
      <c r="AF2" s="672"/>
      <c r="AG2" s="672"/>
      <c r="AH2" s="672"/>
      <c r="AI2" s="672"/>
      <c r="AJ2" s="672"/>
      <c r="AK2" s="672"/>
      <c r="AL2" s="673"/>
      <c r="AM2" s="750" t="s">
        <v>94</v>
      </c>
      <c r="AN2" s="751"/>
      <c r="AO2" s="751"/>
      <c r="AP2" s="751"/>
      <c r="AQ2" s="751"/>
      <c r="AR2" s="751"/>
      <c r="AS2" s="752"/>
      <c r="AT2" s="725" t="str">
        <f>'入力シート（交付）（長寿命型）'!$N$30</f>
        <v xml:space="preserve"> </v>
      </c>
      <c r="AU2" s="726"/>
      <c r="AV2" s="726"/>
      <c r="AW2" s="726"/>
      <c r="AX2" s="726"/>
      <c r="AY2" s="726"/>
      <c r="AZ2" s="726"/>
      <c r="BA2" s="726"/>
      <c r="BB2" s="726"/>
      <c r="BC2" s="726"/>
      <c r="BD2" s="726"/>
      <c r="BE2" s="726"/>
      <c r="BF2" s="726"/>
      <c r="BG2" s="726"/>
      <c r="BH2" s="726"/>
      <c r="BI2" s="726"/>
      <c r="BJ2" s="726"/>
      <c r="BK2" s="726"/>
      <c r="BL2" s="726"/>
      <c r="BM2" s="726"/>
      <c r="BN2" s="726"/>
      <c r="BO2" s="726"/>
      <c r="BP2" s="726"/>
      <c r="BQ2" s="727"/>
    </row>
    <row r="3" spans="1:92" ht="10.5" customHeight="1" thickBot="1">
      <c r="H3" s="715"/>
      <c r="I3" s="641"/>
      <c r="J3" s="641"/>
      <c r="K3" s="641"/>
      <c r="L3" s="641"/>
      <c r="M3" s="641"/>
      <c r="N3" s="641"/>
      <c r="O3" s="641"/>
      <c r="P3" s="716"/>
      <c r="Q3" s="674"/>
      <c r="R3" s="675"/>
      <c r="S3" s="675"/>
      <c r="T3" s="675"/>
      <c r="U3" s="675"/>
      <c r="V3" s="676"/>
      <c r="W3" s="720"/>
      <c r="X3" s="721"/>
      <c r="Y3" s="721"/>
      <c r="Z3" s="721"/>
      <c r="AA3" s="721"/>
      <c r="AB3" s="721"/>
      <c r="AC3" s="721"/>
      <c r="AD3" s="722"/>
      <c r="AE3" s="674"/>
      <c r="AF3" s="675"/>
      <c r="AG3" s="675"/>
      <c r="AH3" s="675"/>
      <c r="AI3" s="675"/>
      <c r="AJ3" s="675"/>
      <c r="AK3" s="675"/>
      <c r="AL3" s="676"/>
      <c r="AM3" s="753"/>
      <c r="AN3" s="754"/>
      <c r="AO3" s="754"/>
      <c r="AP3" s="754"/>
      <c r="AQ3" s="754"/>
      <c r="AR3" s="754"/>
      <c r="AS3" s="755"/>
      <c r="AT3" s="728"/>
      <c r="AU3" s="729"/>
      <c r="AV3" s="729"/>
      <c r="AW3" s="729"/>
      <c r="AX3" s="729"/>
      <c r="AY3" s="729"/>
      <c r="AZ3" s="729"/>
      <c r="BA3" s="729"/>
      <c r="BB3" s="729"/>
      <c r="BC3" s="729"/>
      <c r="BD3" s="729"/>
      <c r="BE3" s="729"/>
      <c r="BF3" s="729"/>
      <c r="BG3" s="729"/>
      <c r="BH3" s="729"/>
      <c r="BI3" s="729"/>
      <c r="BJ3" s="729"/>
      <c r="BK3" s="729"/>
      <c r="BL3" s="729"/>
      <c r="BM3" s="729"/>
      <c r="BN3" s="729"/>
      <c r="BO3" s="729"/>
      <c r="BP3" s="729"/>
      <c r="BQ3" s="730"/>
    </row>
    <row r="4" spans="1:92" ht="8.1" customHeight="1">
      <c r="A4" s="327"/>
    </row>
    <row r="5" spans="1:92" ht="21.95" customHeight="1">
      <c r="C5" s="1020" t="s">
        <v>190</v>
      </c>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row>
    <row r="6" spans="1:92" ht="9" customHeight="1" thickBot="1">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c r="BI6" s="1020"/>
      <c r="BJ6" s="1020"/>
      <c r="BK6" s="1020"/>
      <c r="BL6" s="1020"/>
      <c r="BM6" s="1020"/>
      <c r="BN6" s="1020"/>
      <c r="BO6" s="1020"/>
      <c r="BP6" s="1020"/>
      <c r="BQ6" s="1020"/>
      <c r="BR6" s="1020"/>
      <c r="BS6" s="1020"/>
      <c r="BT6" s="1020"/>
      <c r="BU6" s="1020"/>
    </row>
    <row r="7" spans="1:92" s="237" customFormat="1" ht="19.5" customHeight="1" thickTop="1" thickBot="1">
      <c r="C7" s="296"/>
      <c r="D7" s="296"/>
      <c r="E7" s="296"/>
      <c r="F7" s="296"/>
      <c r="G7" s="296"/>
      <c r="H7" s="296"/>
      <c r="I7" s="296"/>
      <c r="J7" s="296"/>
      <c r="K7" s="296"/>
      <c r="L7" s="296"/>
      <c r="M7" s="296"/>
      <c r="N7" s="296"/>
      <c r="O7" s="296"/>
      <c r="P7" s="296"/>
      <c r="Q7" s="296"/>
      <c r="R7" s="296"/>
      <c r="S7" s="296"/>
      <c r="T7" s="296"/>
      <c r="U7" s="296"/>
      <c r="V7" s="296"/>
      <c r="W7" s="296"/>
      <c r="X7" s="296"/>
      <c r="Y7" s="1058" t="s">
        <v>223</v>
      </c>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60"/>
      <c r="AY7" s="296"/>
      <c r="AZ7" s="296"/>
      <c r="BA7" s="296"/>
      <c r="BB7" s="296"/>
      <c r="BC7" s="296"/>
      <c r="BD7" s="296"/>
      <c r="BE7" s="296"/>
      <c r="BF7" s="296"/>
      <c r="BG7" s="296"/>
      <c r="BH7" s="296"/>
      <c r="BI7" s="296"/>
      <c r="BJ7" s="296"/>
      <c r="BK7" s="296"/>
      <c r="BL7" s="296"/>
      <c r="BM7" s="296"/>
      <c r="BN7" s="296"/>
      <c r="BO7" s="296"/>
      <c r="BP7" s="296"/>
      <c r="BQ7" s="296"/>
      <c r="BR7" s="296"/>
      <c r="BS7" s="296"/>
      <c r="BT7" s="296"/>
      <c r="BU7" s="296"/>
    </row>
    <row r="8" spans="1:92" s="237" customFormat="1" ht="12" customHeight="1" thickTop="1">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row>
    <row r="9" spans="1:92" s="237" customFormat="1" ht="11.1" customHeight="1" thickBot="1">
      <c r="O9" s="329"/>
      <c r="P9" s="329"/>
      <c r="Q9" s="329"/>
      <c r="R9" s="329"/>
      <c r="S9" s="330"/>
      <c r="T9" s="330"/>
      <c r="U9" s="330"/>
      <c r="V9" s="330"/>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BC9" s="331"/>
      <c r="BD9" s="331"/>
      <c r="BE9" s="331"/>
      <c r="BF9" s="331"/>
      <c r="BG9" s="331"/>
      <c r="BH9" s="331"/>
      <c r="BI9" s="331"/>
      <c r="BJ9" s="331"/>
      <c r="BK9" s="331"/>
      <c r="BL9" s="331"/>
      <c r="BM9" s="331"/>
      <c r="BN9" s="331"/>
      <c r="BO9" s="331"/>
      <c r="BP9" s="331"/>
    </row>
    <row r="10" spans="1:92" s="237" customFormat="1" ht="11.1" customHeight="1">
      <c r="C10" s="1061" t="s">
        <v>133</v>
      </c>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3"/>
      <c r="AG10" s="332"/>
      <c r="AH10" s="1069" t="s">
        <v>132</v>
      </c>
      <c r="AI10" s="1069"/>
      <c r="AJ10" s="1069"/>
      <c r="AK10" s="1069"/>
      <c r="AL10" s="1069"/>
      <c r="AM10" s="1069"/>
      <c r="AN10" s="1069"/>
      <c r="AO10" s="1073" t="s">
        <v>281</v>
      </c>
      <c r="AP10" s="1073"/>
      <c r="AQ10" s="1073"/>
      <c r="AR10" s="1073"/>
      <c r="AS10" s="1073"/>
      <c r="AT10" s="1073"/>
      <c r="AU10" s="1073"/>
      <c r="AV10" s="1073"/>
      <c r="AW10" s="1073"/>
      <c r="AX10" s="1075" t="s">
        <v>131</v>
      </c>
      <c r="AY10" s="1075"/>
      <c r="AZ10" s="1075"/>
      <c r="BA10" s="1071" t="s">
        <v>282</v>
      </c>
      <c r="BB10" s="1071"/>
      <c r="BC10" s="1071"/>
      <c r="BD10" s="1071"/>
      <c r="BE10" s="1071"/>
      <c r="BF10" s="1071"/>
      <c r="BG10" s="1071"/>
      <c r="BH10" s="1071"/>
      <c r="BI10" s="1071"/>
      <c r="BJ10" s="1071"/>
      <c r="BK10" s="1071"/>
      <c r="BL10" s="1071"/>
      <c r="BM10" s="1071"/>
      <c r="BN10" s="1067" t="s">
        <v>130</v>
      </c>
      <c r="BO10" s="1067"/>
      <c r="BP10" s="1067"/>
      <c r="BQ10" s="333"/>
      <c r="BR10" s="333"/>
      <c r="BS10" s="333"/>
      <c r="BT10" s="333"/>
      <c r="BU10" s="334"/>
    </row>
    <row r="11" spans="1:92" s="237" customFormat="1" ht="11.1" customHeight="1" thickBot="1">
      <c r="C11" s="1064"/>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6"/>
      <c r="AG11" s="335"/>
      <c r="AH11" s="1070"/>
      <c r="AI11" s="1070"/>
      <c r="AJ11" s="1070"/>
      <c r="AK11" s="1070"/>
      <c r="AL11" s="1070"/>
      <c r="AM11" s="1070"/>
      <c r="AN11" s="1070"/>
      <c r="AO11" s="1074"/>
      <c r="AP11" s="1074"/>
      <c r="AQ11" s="1074"/>
      <c r="AR11" s="1074"/>
      <c r="AS11" s="1074"/>
      <c r="AT11" s="1074"/>
      <c r="AU11" s="1074"/>
      <c r="AV11" s="1074"/>
      <c r="AW11" s="1074"/>
      <c r="AX11" s="1076"/>
      <c r="AY11" s="1076"/>
      <c r="AZ11" s="1076"/>
      <c r="BA11" s="1072"/>
      <c r="BB11" s="1072"/>
      <c r="BC11" s="1072"/>
      <c r="BD11" s="1072"/>
      <c r="BE11" s="1072"/>
      <c r="BF11" s="1072"/>
      <c r="BG11" s="1072"/>
      <c r="BH11" s="1072"/>
      <c r="BI11" s="1072"/>
      <c r="BJ11" s="1072"/>
      <c r="BK11" s="1072"/>
      <c r="BL11" s="1072"/>
      <c r="BM11" s="1072"/>
      <c r="BN11" s="1068"/>
      <c r="BO11" s="1068"/>
      <c r="BP11" s="1068"/>
      <c r="BQ11" s="336"/>
      <c r="BR11" s="336"/>
      <c r="BS11" s="336"/>
      <c r="BT11" s="336"/>
      <c r="BU11" s="337"/>
    </row>
    <row r="12" spans="1:92" s="237" customFormat="1" ht="11.1" customHeight="1">
      <c r="B12" s="247"/>
      <c r="C12" s="1053" t="s">
        <v>258</v>
      </c>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7"/>
    </row>
    <row r="13" spans="1:92" s="237" customFormat="1" ht="11.1" customHeight="1">
      <c r="B13" s="247"/>
      <c r="C13" s="1054"/>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5"/>
      <c r="AX13" s="1055"/>
      <c r="AY13" s="1055"/>
      <c r="AZ13" s="1055"/>
      <c r="BA13" s="1055"/>
      <c r="BB13" s="1055"/>
      <c r="BC13" s="1055"/>
      <c r="BD13" s="1055"/>
      <c r="BE13" s="1055"/>
      <c r="BF13" s="1055"/>
      <c r="BG13" s="1055"/>
      <c r="BH13" s="1055"/>
      <c r="BI13" s="1055"/>
      <c r="BJ13" s="1055"/>
      <c r="BK13" s="1055"/>
      <c r="BL13" s="1055"/>
      <c r="BM13" s="1055"/>
      <c r="BN13" s="1055"/>
      <c r="BO13" s="1055"/>
      <c r="BP13" s="1055"/>
      <c r="BQ13" s="1055"/>
      <c r="BR13" s="1055"/>
      <c r="BS13" s="1055"/>
      <c r="BT13" s="1055"/>
      <c r="BU13" s="1056"/>
      <c r="CH13" s="339"/>
      <c r="CI13" s="339"/>
      <c r="CJ13" s="339"/>
      <c r="CK13" s="339"/>
      <c r="CL13" s="339"/>
      <c r="CM13" s="339"/>
      <c r="CN13" s="339"/>
    </row>
    <row r="14" spans="1:92" s="237" customFormat="1" ht="11.1" customHeight="1">
      <c r="B14" s="247"/>
      <c r="C14" s="1054"/>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055"/>
      <c r="AO14" s="1055"/>
      <c r="AP14" s="1055"/>
      <c r="AQ14" s="1055"/>
      <c r="AR14" s="1055"/>
      <c r="AS14" s="1055"/>
      <c r="AT14" s="1055"/>
      <c r="AU14" s="1055"/>
      <c r="AV14" s="1055"/>
      <c r="AW14" s="1055"/>
      <c r="AX14" s="1055"/>
      <c r="AY14" s="1055"/>
      <c r="AZ14" s="1055"/>
      <c r="BA14" s="1055"/>
      <c r="BB14" s="1055"/>
      <c r="BC14" s="1055"/>
      <c r="BD14" s="1055"/>
      <c r="BE14" s="1055"/>
      <c r="BF14" s="1055"/>
      <c r="BG14" s="1055"/>
      <c r="BH14" s="1055"/>
      <c r="BI14" s="1055"/>
      <c r="BJ14" s="1055"/>
      <c r="BK14" s="1055"/>
      <c r="BL14" s="1055"/>
      <c r="BM14" s="1055"/>
      <c r="BN14" s="1055"/>
      <c r="BO14" s="1055"/>
      <c r="BP14" s="1055"/>
      <c r="BQ14" s="1055"/>
      <c r="BR14" s="1055"/>
      <c r="BS14" s="1055"/>
      <c r="BT14" s="1055"/>
      <c r="BU14" s="1056"/>
      <c r="CH14" s="339"/>
      <c r="CI14" s="339"/>
      <c r="CJ14" s="339"/>
      <c r="CK14" s="339"/>
      <c r="CL14" s="339"/>
      <c r="CM14" s="339"/>
      <c r="CN14" s="339"/>
    </row>
    <row r="15" spans="1:92" s="237" customFormat="1" ht="11.1" customHeight="1">
      <c r="B15" s="247"/>
      <c r="C15" s="1054"/>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c r="AN15" s="1055"/>
      <c r="AO15" s="1055"/>
      <c r="AP15" s="1055"/>
      <c r="AQ15" s="1055"/>
      <c r="AR15" s="1055"/>
      <c r="AS15" s="1055"/>
      <c r="AT15" s="1055"/>
      <c r="AU15" s="1055"/>
      <c r="AV15" s="1055"/>
      <c r="AW15" s="1055"/>
      <c r="AX15" s="1055"/>
      <c r="AY15" s="1055"/>
      <c r="AZ15" s="1055"/>
      <c r="BA15" s="1055"/>
      <c r="BB15" s="1055"/>
      <c r="BC15" s="1055"/>
      <c r="BD15" s="1055"/>
      <c r="BE15" s="1055"/>
      <c r="BF15" s="1055"/>
      <c r="BG15" s="1055"/>
      <c r="BH15" s="1055"/>
      <c r="BI15" s="1055"/>
      <c r="BJ15" s="1055"/>
      <c r="BK15" s="1055"/>
      <c r="BL15" s="1055"/>
      <c r="BM15" s="1055"/>
      <c r="BN15" s="1055"/>
      <c r="BO15" s="1055"/>
      <c r="BP15" s="1055"/>
      <c r="BQ15" s="1055"/>
      <c r="BR15" s="1055"/>
      <c r="BS15" s="1055"/>
      <c r="BT15" s="1055"/>
      <c r="BU15" s="1056"/>
      <c r="CH15" s="339"/>
      <c r="CI15" s="339"/>
      <c r="CJ15" s="339"/>
      <c r="CK15" s="339"/>
      <c r="CL15" s="339"/>
      <c r="CM15" s="339"/>
      <c r="CN15" s="339"/>
    </row>
    <row r="16" spans="1:92" ht="11.1" customHeight="1">
      <c r="B16" s="247"/>
      <c r="C16" s="1054"/>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c r="BJ16" s="1055"/>
      <c r="BK16" s="1055"/>
      <c r="BL16" s="1055"/>
      <c r="BM16" s="1055"/>
      <c r="BN16" s="1055"/>
      <c r="BO16" s="1055"/>
      <c r="BP16" s="1055"/>
      <c r="BQ16" s="1055"/>
      <c r="BR16" s="1055"/>
      <c r="BS16" s="1055"/>
      <c r="BT16" s="1055"/>
      <c r="BU16" s="1056"/>
      <c r="CH16" s="340"/>
      <c r="CI16" s="340"/>
      <c r="CJ16" s="340"/>
      <c r="CK16" s="340"/>
      <c r="CL16" s="340"/>
      <c r="CM16" s="340"/>
      <c r="CN16" s="340"/>
    </row>
    <row r="17" spans="2:92" s="237" customFormat="1" ht="11.1" customHeight="1">
      <c r="B17" s="247"/>
      <c r="C17" s="1054"/>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c r="BJ17" s="1055"/>
      <c r="BK17" s="1055"/>
      <c r="BL17" s="1055"/>
      <c r="BM17" s="1055"/>
      <c r="BN17" s="1055"/>
      <c r="BO17" s="1055"/>
      <c r="BP17" s="1055"/>
      <c r="BQ17" s="1055"/>
      <c r="BR17" s="1055"/>
      <c r="BS17" s="1055"/>
      <c r="BT17" s="1055"/>
      <c r="BU17" s="1056"/>
      <c r="CH17" s="339"/>
      <c r="CI17" s="339"/>
      <c r="CJ17" s="339"/>
      <c r="CK17" s="339"/>
      <c r="CL17" s="339"/>
      <c r="CM17" s="339"/>
      <c r="CN17" s="339"/>
    </row>
    <row r="18" spans="2:92" s="237" customFormat="1" ht="11.1" customHeight="1">
      <c r="B18" s="247"/>
      <c r="C18" s="1054"/>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c r="BJ18" s="1055"/>
      <c r="BK18" s="1055"/>
      <c r="BL18" s="1055"/>
      <c r="BM18" s="1055"/>
      <c r="BN18" s="1055"/>
      <c r="BO18" s="1055"/>
      <c r="BP18" s="1055"/>
      <c r="BQ18" s="1055"/>
      <c r="BR18" s="1055"/>
      <c r="BS18" s="1055"/>
      <c r="BT18" s="1055"/>
      <c r="BU18" s="1056"/>
      <c r="CH18" s="339"/>
      <c r="CI18" s="339"/>
      <c r="CJ18" s="339"/>
      <c r="CK18" s="339"/>
      <c r="CL18" s="339"/>
      <c r="CM18" s="339"/>
      <c r="CN18" s="339"/>
    </row>
    <row r="19" spans="2:92" s="237" customFormat="1" ht="11.1" customHeight="1">
      <c r="B19" s="247"/>
      <c r="C19" s="1054"/>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c r="BJ19" s="1055"/>
      <c r="BK19" s="1055"/>
      <c r="BL19" s="1055"/>
      <c r="BM19" s="1055"/>
      <c r="BN19" s="1055"/>
      <c r="BO19" s="1055"/>
      <c r="BP19" s="1055"/>
      <c r="BQ19" s="1055"/>
      <c r="BR19" s="1055"/>
      <c r="BS19" s="1055"/>
      <c r="BT19" s="1055"/>
      <c r="BU19" s="1056"/>
      <c r="CH19" s="339"/>
      <c r="CI19" s="339"/>
      <c r="CJ19" s="339"/>
      <c r="CK19" s="339"/>
      <c r="CL19" s="339"/>
      <c r="CM19" s="339"/>
      <c r="CN19" s="339"/>
    </row>
    <row r="20" spans="2:92" s="237" customFormat="1" ht="11.1" customHeight="1">
      <c r="B20" s="247"/>
      <c r="C20" s="1054"/>
      <c r="D20" s="1055"/>
      <c r="E20" s="1055"/>
      <c r="F20" s="1055"/>
      <c r="G20" s="1055"/>
      <c r="H20" s="1055"/>
      <c r="I20" s="1055"/>
      <c r="J20" s="1055"/>
      <c r="K20" s="1055"/>
      <c r="L20" s="1055"/>
      <c r="M20" s="1055"/>
      <c r="N20" s="1055"/>
      <c r="O20" s="1055"/>
      <c r="P20" s="1055"/>
      <c r="Q20" s="1055"/>
      <c r="R20" s="1055"/>
      <c r="S20" s="1055"/>
      <c r="T20" s="1055"/>
      <c r="U20" s="1055"/>
      <c r="V20" s="1055"/>
      <c r="W20" s="1055"/>
      <c r="X20" s="1055"/>
      <c r="Y20" s="1055"/>
      <c r="Z20" s="1055"/>
      <c r="AA20" s="1055"/>
      <c r="AB20" s="1055"/>
      <c r="AC20" s="1055"/>
      <c r="AD20" s="1055"/>
      <c r="AE20" s="1055"/>
      <c r="AF20" s="1055"/>
      <c r="AG20" s="1055"/>
      <c r="AH20" s="1055"/>
      <c r="AI20" s="1055"/>
      <c r="AJ20" s="1055"/>
      <c r="AK20" s="1055"/>
      <c r="AL20" s="1055"/>
      <c r="AM20" s="1055"/>
      <c r="AN20" s="1055"/>
      <c r="AO20" s="1055"/>
      <c r="AP20" s="1055"/>
      <c r="AQ20" s="1055"/>
      <c r="AR20" s="1055"/>
      <c r="AS20" s="1055"/>
      <c r="AT20" s="1055"/>
      <c r="AU20" s="1055"/>
      <c r="AV20" s="1055"/>
      <c r="AW20" s="1055"/>
      <c r="AX20" s="1055"/>
      <c r="AY20" s="1055"/>
      <c r="AZ20" s="1055"/>
      <c r="BA20" s="1055"/>
      <c r="BB20" s="1055"/>
      <c r="BC20" s="1055"/>
      <c r="BD20" s="1055"/>
      <c r="BE20" s="1055"/>
      <c r="BF20" s="1055"/>
      <c r="BG20" s="1055"/>
      <c r="BH20" s="1055"/>
      <c r="BI20" s="1055"/>
      <c r="BJ20" s="1055"/>
      <c r="BK20" s="1055"/>
      <c r="BL20" s="1055"/>
      <c r="BM20" s="1055"/>
      <c r="BN20" s="1055"/>
      <c r="BO20" s="1055"/>
      <c r="BP20" s="1055"/>
      <c r="BQ20" s="1055"/>
      <c r="BR20" s="1055"/>
      <c r="BS20" s="1055"/>
      <c r="BT20" s="1055"/>
      <c r="BU20" s="1056"/>
      <c r="CH20" s="339"/>
      <c r="CI20" s="339"/>
      <c r="CJ20" s="339"/>
      <c r="CK20" s="339"/>
      <c r="CL20" s="339"/>
      <c r="CM20" s="339"/>
      <c r="CN20" s="339"/>
    </row>
    <row r="21" spans="2:92" s="237" customFormat="1" ht="11.1" customHeight="1">
      <c r="B21" s="247"/>
      <c r="C21" s="1054"/>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055"/>
      <c r="AN21" s="1055"/>
      <c r="AO21" s="1055"/>
      <c r="AP21" s="1055"/>
      <c r="AQ21" s="1055"/>
      <c r="AR21" s="1055"/>
      <c r="AS21" s="1055"/>
      <c r="AT21" s="1055"/>
      <c r="AU21" s="1055"/>
      <c r="AV21" s="1055"/>
      <c r="AW21" s="1055"/>
      <c r="AX21" s="1055"/>
      <c r="AY21" s="1055"/>
      <c r="AZ21" s="1055"/>
      <c r="BA21" s="1055"/>
      <c r="BB21" s="1055"/>
      <c r="BC21" s="1055"/>
      <c r="BD21" s="1055"/>
      <c r="BE21" s="1055"/>
      <c r="BF21" s="1055"/>
      <c r="BG21" s="1055"/>
      <c r="BH21" s="1055"/>
      <c r="BI21" s="1055"/>
      <c r="BJ21" s="1055"/>
      <c r="BK21" s="1055"/>
      <c r="BL21" s="1055"/>
      <c r="BM21" s="1055"/>
      <c r="BN21" s="1055"/>
      <c r="BO21" s="1055"/>
      <c r="BP21" s="1055"/>
      <c r="BQ21" s="1055"/>
      <c r="BR21" s="1055"/>
      <c r="BS21" s="1055"/>
      <c r="BT21" s="1055"/>
      <c r="BU21" s="1056"/>
      <c r="CH21" s="339"/>
      <c r="CI21" s="339"/>
      <c r="CJ21" s="339"/>
      <c r="CK21" s="339"/>
      <c r="CL21" s="339"/>
      <c r="CM21" s="339"/>
      <c r="CN21" s="339"/>
    </row>
    <row r="22" spans="2:92" s="237" customFormat="1" ht="11.1" customHeight="1">
      <c r="B22" s="247"/>
      <c r="C22" s="1054"/>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c r="AA22" s="1055"/>
      <c r="AB22" s="1055"/>
      <c r="AC22" s="1055"/>
      <c r="AD22" s="1055"/>
      <c r="AE22" s="1055"/>
      <c r="AF22" s="1055"/>
      <c r="AG22" s="1055"/>
      <c r="AH22" s="1055"/>
      <c r="AI22" s="1055"/>
      <c r="AJ22" s="1055"/>
      <c r="AK22" s="1055"/>
      <c r="AL22" s="1055"/>
      <c r="AM22" s="1055"/>
      <c r="AN22" s="1055"/>
      <c r="AO22" s="1055"/>
      <c r="AP22" s="1055"/>
      <c r="AQ22" s="1055"/>
      <c r="AR22" s="1055"/>
      <c r="AS22" s="1055"/>
      <c r="AT22" s="1055"/>
      <c r="AU22" s="1055"/>
      <c r="AV22" s="1055"/>
      <c r="AW22" s="1055"/>
      <c r="AX22" s="1055"/>
      <c r="AY22" s="1055"/>
      <c r="AZ22" s="1055"/>
      <c r="BA22" s="1055"/>
      <c r="BB22" s="1055"/>
      <c r="BC22" s="1055"/>
      <c r="BD22" s="1055"/>
      <c r="BE22" s="1055"/>
      <c r="BF22" s="1055"/>
      <c r="BG22" s="1055"/>
      <c r="BH22" s="1055"/>
      <c r="BI22" s="1055"/>
      <c r="BJ22" s="1055"/>
      <c r="BK22" s="1055"/>
      <c r="BL22" s="1055"/>
      <c r="BM22" s="1055"/>
      <c r="BN22" s="1055"/>
      <c r="BO22" s="1055"/>
      <c r="BP22" s="1055"/>
      <c r="BQ22" s="1055"/>
      <c r="BR22" s="1055"/>
      <c r="BS22" s="1055"/>
      <c r="BT22" s="1055"/>
      <c r="BU22" s="1056"/>
      <c r="CH22" s="339"/>
      <c r="CI22" s="339"/>
      <c r="CJ22" s="339"/>
      <c r="CK22" s="339"/>
      <c r="CL22" s="339"/>
      <c r="CM22" s="339"/>
      <c r="CN22" s="339"/>
    </row>
    <row r="23" spans="2:92" s="237" customFormat="1" ht="11.1" customHeight="1">
      <c r="B23" s="247"/>
      <c r="C23" s="1054"/>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5"/>
      <c r="AL23" s="1055"/>
      <c r="AM23" s="1055"/>
      <c r="AN23" s="1055"/>
      <c r="AO23" s="1055"/>
      <c r="AP23" s="1055"/>
      <c r="AQ23" s="1055"/>
      <c r="AR23" s="1055"/>
      <c r="AS23" s="1055"/>
      <c r="AT23" s="1055"/>
      <c r="AU23" s="1055"/>
      <c r="AV23" s="1055"/>
      <c r="AW23" s="1055"/>
      <c r="AX23" s="1055"/>
      <c r="AY23" s="1055"/>
      <c r="AZ23" s="1055"/>
      <c r="BA23" s="1055"/>
      <c r="BB23" s="1055"/>
      <c r="BC23" s="1055"/>
      <c r="BD23" s="1055"/>
      <c r="BE23" s="1055"/>
      <c r="BF23" s="1055"/>
      <c r="BG23" s="1055"/>
      <c r="BH23" s="1055"/>
      <c r="BI23" s="1055"/>
      <c r="BJ23" s="1055"/>
      <c r="BK23" s="1055"/>
      <c r="BL23" s="1055"/>
      <c r="BM23" s="1055"/>
      <c r="BN23" s="1055"/>
      <c r="BO23" s="1055"/>
      <c r="BP23" s="1055"/>
      <c r="BQ23" s="1055"/>
      <c r="BR23" s="1055"/>
      <c r="BS23" s="1055"/>
      <c r="BT23" s="1055"/>
      <c r="BU23" s="1056"/>
      <c r="CH23" s="339"/>
      <c r="CI23" s="339"/>
      <c r="CJ23" s="339"/>
      <c r="CK23" s="339"/>
      <c r="CL23" s="339"/>
      <c r="CM23" s="339"/>
      <c r="CN23" s="339"/>
    </row>
    <row r="24" spans="2:92" s="237" customFormat="1" ht="11.1" customHeight="1">
      <c r="B24" s="247"/>
      <c r="C24" s="1054"/>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1055"/>
      <c r="BA24" s="1055"/>
      <c r="BB24" s="1055"/>
      <c r="BC24" s="1055"/>
      <c r="BD24" s="1055"/>
      <c r="BE24" s="1055"/>
      <c r="BF24" s="1055"/>
      <c r="BG24" s="1055"/>
      <c r="BH24" s="1055"/>
      <c r="BI24" s="1055"/>
      <c r="BJ24" s="1055"/>
      <c r="BK24" s="1055"/>
      <c r="BL24" s="1055"/>
      <c r="BM24" s="1055"/>
      <c r="BN24" s="1055"/>
      <c r="BO24" s="1055"/>
      <c r="BP24" s="1055"/>
      <c r="BQ24" s="1055"/>
      <c r="BR24" s="1055"/>
      <c r="BS24" s="1055"/>
      <c r="BT24" s="1055"/>
      <c r="BU24" s="1056"/>
      <c r="CH24" s="339"/>
      <c r="CI24" s="339"/>
      <c r="CJ24" s="339"/>
      <c r="CK24" s="339"/>
      <c r="CL24" s="339"/>
      <c r="CM24" s="339"/>
      <c r="CN24" s="339"/>
    </row>
    <row r="25" spans="2:92" s="237" customFormat="1" ht="11.1" customHeight="1">
      <c r="B25" s="247"/>
      <c r="C25" s="1054"/>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1055"/>
      <c r="BK25" s="1055"/>
      <c r="BL25" s="1055"/>
      <c r="BM25" s="1055"/>
      <c r="BN25" s="1055"/>
      <c r="BO25" s="1055"/>
      <c r="BP25" s="1055"/>
      <c r="BQ25" s="1055"/>
      <c r="BR25" s="1055"/>
      <c r="BS25" s="1055"/>
      <c r="BT25" s="1055"/>
      <c r="BU25" s="1056"/>
      <c r="CH25" s="339"/>
      <c r="CI25" s="339"/>
      <c r="CJ25" s="339"/>
      <c r="CK25" s="339"/>
      <c r="CL25" s="339"/>
      <c r="CM25" s="339"/>
      <c r="CN25" s="339"/>
    </row>
    <row r="26" spans="2:92" s="237" customFormat="1" ht="11.1" customHeight="1">
      <c r="B26" s="247"/>
      <c r="C26" s="1054"/>
      <c r="D26" s="1055"/>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5"/>
      <c r="AJ26" s="1055"/>
      <c r="AK26" s="1055"/>
      <c r="AL26" s="1055"/>
      <c r="AM26" s="1055"/>
      <c r="AN26" s="1055"/>
      <c r="AO26" s="1055"/>
      <c r="AP26" s="1055"/>
      <c r="AQ26" s="1055"/>
      <c r="AR26" s="1055"/>
      <c r="AS26" s="1055"/>
      <c r="AT26" s="1055"/>
      <c r="AU26" s="1055"/>
      <c r="AV26" s="1055"/>
      <c r="AW26" s="1055"/>
      <c r="AX26" s="1055"/>
      <c r="AY26" s="1055"/>
      <c r="AZ26" s="1055"/>
      <c r="BA26" s="1055"/>
      <c r="BB26" s="1055"/>
      <c r="BC26" s="1055"/>
      <c r="BD26" s="1055"/>
      <c r="BE26" s="1055"/>
      <c r="BF26" s="1055"/>
      <c r="BG26" s="1055"/>
      <c r="BH26" s="1055"/>
      <c r="BI26" s="1055"/>
      <c r="BJ26" s="1055"/>
      <c r="BK26" s="1055"/>
      <c r="BL26" s="1055"/>
      <c r="BM26" s="1055"/>
      <c r="BN26" s="1055"/>
      <c r="BO26" s="1055"/>
      <c r="BP26" s="1055"/>
      <c r="BQ26" s="1055"/>
      <c r="BR26" s="1055"/>
      <c r="BS26" s="1055"/>
      <c r="BT26" s="1055"/>
      <c r="BU26" s="1056"/>
      <c r="CH26" s="339"/>
      <c r="CI26" s="339"/>
      <c r="CJ26" s="339"/>
      <c r="CK26" s="339"/>
      <c r="CL26" s="339"/>
      <c r="CM26" s="339"/>
      <c r="CN26" s="339"/>
    </row>
    <row r="27" spans="2:92" s="237" customFormat="1" ht="11.1" customHeight="1">
      <c r="B27" s="247"/>
      <c r="C27" s="1054"/>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5"/>
      <c r="AG27" s="1055"/>
      <c r="AH27" s="1055"/>
      <c r="AI27" s="1055"/>
      <c r="AJ27" s="1055"/>
      <c r="AK27" s="1055"/>
      <c r="AL27" s="1055"/>
      <c r="AM27" s="1055"/>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055"/>
      <c r="BJ27" s="1055"/>
      <c r="BK27" s="1055"/>
      <c r="BL27" s="1055"/>
      <c r="BM27" s="1055"/>
      <c r="BN27" s="1055"/>
      <c r="BO27" s="1055"/>
      <c r="BP27" s="1055"/>
      <c r="BQ27" s="1055"/>
      <c r="BR27" s="1055"/>
      <c r="BS27" s="1055"/>
      <c r="BT27" s="1055"/>
      <c r="BU27" s="1056"/>
      <c r="CH27" s="339"/>
      <c r="CI27" s="339"/>
      <c r="CJ27" s="339"/>
      <c r="CK27" s="339"/>
      <c r="CL27" s="339"/>
      <c r="CM27" s="339"/>
      <c r="CN27" s="339"/>
    </row>
    <row r="28" spans="2:92" s="237" customFormat="1" ht="11.1" customHeight="1">
      <c r="B28" s="247"/>
      <c r="C28" s="1054"/>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5"/>
      <c r="AD28" s="1055"/>
      <c r="AE28" s="1055"/>
      <c r="AF28" s="1055"/>
      <c r="AG28" s="1055"/>
      <c r="AH28" s="1055"/>
      <c r="AI28" s="1055"/>
      <c r="AJ28" s="1055"/>
      <c r="AK28" s="1055"/>
      <c r="AL28" s="1055"/>
      <c r="AM28" s="1055"/>
      <c r="AN28" s="1055"/>
      <c r="AO28" s="1055"/>
      <c r="AP28" s="1055"/>
      <c r="AQ28" s="1055"/>
      <c r="AR28" s="1055"/>
      <c r="AS28" s="1055"/>
      <c r="AT28" s="1055"/>
      <c r="AU28" s="1055"/>
      <c r="AV28" s="1055"/>
      <c r="AW28" s="1055"/>
      <c r="AX28" s="1055"/>
      <c r="AY28" s="1055"/>
      <c r="AZ28" s="1055"/>
      <c r="BA28" s="1055"/>
      <c r="BB28" s="1055"/>
      <c r="BC28" s="1055"/>
      <c r="BD28" s="1055"/>
      <c r="BE28" s="1055"/>
      <c r="BF28" s="1055"/>
      <c r="BG28" s="1055"/>
      <c r="BH28" s="1055"/>
      <c r="BI28" s="1055"/>
      <c r="BJ28" s="1055"/>
      <c r="BK28" s="1055"/>
      <c r="BL28" s="1055"/>
      <c r="BM28" s="1055"/>
      <c r="BN28" s="1055"/>
      <c r="BO28" s="1055"/>
      <c r="BP28" s="1055"/>
      <c r="BQ28" s="1055"/>
      <c r="BR28" s="1055"/>
      <c r="BS28" s="1055"/>
      <c r="BT28" s="1055"/>
      <c r="BU28" s="1056"/>
      <c r="CH28" s="339"/>
      <c r="CI28" s="339"/>
      <c r="CJ28" s="339"/>
      <c r="CK28" s="339"/>
      <c r="CL28" s="339"/>
      <c r="CM28" s="339"/>
      <c r="CN28" s="339"/>
    </row>
    <row r="29" spans="2:92" s="237" customFormat="1" ht="11.1" customHeight="1">
      <c r="B29" s="247"/>
      <c r="C29" s="1054"/>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55"/>
      <c r="AJ29" s="1055"/>
      <c r="AK29" s="1055"/>
      <c r="AL29" s="1055"/>
      <c r="AM29" s="1055"/>
      <c r="AN29" s="1055"/>
      <c r="AO29" s="1055"/>
      <c r="AP29" s="1055"/>
      <c r="AQ29" s="1055"/>
      <c r="AR29" s="1055"/>
      <c r="AS29" s="1055"/>
      <c r="AT29" s="1055"/>
      <c r="AU29" s="1055"/>
      <c r="AV29" s="1055"/>
      <c r="AW29" s="1055"/>
      <c r="AX29" s="1055"/>
      <c r="AY29" s="1055"/>
      <c r="AZ29" s="1055"/>
      <c r="BA29" s="1055"/>
      <c r="BB29" s="1055"/>
      <c r="BC29" s="1055"/>
      <c r="BD29" s="1055"/>
      <c r="BE29" s="1055"/>
      <c r="BF29" s="1055"/>
      <c r="BG29" s="1055"/>
      <c r="BH29" s="1055"/>
      <c r="BI29" s="1055"/>
      <c r="BJ29" s="1055"/>
      <c r="BK29" s="1055"/>
      <c r="BL29" s="1055"/>
      <c r="BM29" s="1055"/>
      <c r="BN29" s="1055"/>
      <c r="BO29" s="1055"/>
      <c r="BP29" s="1055"/>
      <c r="BQ29" s="1055"/>
      <c r="BR29" s="1055"/>
      <c r="BS29" s="1055"/>
      <c r="BT29" s="1055"/>
      <c r="BU29" s="1056"/>
      <c r="CH29" s="339"/>
      <c r="CI29" s="339"/>
      <c r="CJ29" s="339"/>
      <c r="CK29" s="339"/>
      <c r="CL29" s="339"/>
      <c r="CM29" s="339"/>
      <c r="CN29" s="339"/>
    </row>
    <row r="30" spans="2:92" s="237" customFormat="1" ht="11.1" customHeight="1">
      <c r="B30" s="247"/>
      <c r="C30" s="1054"/>
      <c r="D30" s="1055"/>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5"/>
      <c r="BC30" s="1055"/>
      <c r="BD30" s="1055"/>
      <c r="BE30" s="1055"/>
      <c r="BF30" s="1055"/>
      <c r="BG30" s="1055"/>
      <c r="BH30" s="1055"/>
      <c r="BI30" s="1055"/>
      <c r="BJ30" s="1055"/>
      <c r="BK30" s="1055"/>
      <c r="BL30" s="1055"/>
      <c r="BM30" s="1055"/>
      <c r="BN30" s="1055"/>
      <c r="BO30" s="1055"/>
      <c r="BP30" s="1055"/>
      <c r="BQ30" s="1055"/>
      <c r="BR30" s="1055"/>
      <c r="BS30" s="1055"/>
      <c r="BT30" s="1055"/>
      <c r="BU30" s="1056"/>
      <c r="CH30" s="339"/>
      <c r="CI30" s="339"/>
      <c r="CJ30" s="339"/>
      <c r="CK30" s="339"/>
      <c r="CL30" s="339"/>
      <c r="CM30" s="339"/>
      <c r="CN30" s="339"/>
    </row>
    <row r="31" spans="2:92" s="237" customFormat="1" ht="11.1" customHeight="1">
      <c r="B31" s="247"/>
      <c r="C31" s="1054"/>
      <c r="D31" s="1055"/>
      <c r="E31" s="1055"/>
      <c r="F31" s="1055"/>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5"/>
      <c r="AC31" s="1055"/>
      <c r="AD31" s="1055"/>
      <c r="AE31" s="1055"/>
      <c r="AF31" s="1055"/>
      <c r="AG31" s="1055"/>
      <c r="AH31" s="1055"/>
      <c r="AI31" s="1055"/>
      <c r="AJ31" s="1055"/>
      <c r="AK31" s="1055"/>
      <c r="AL31" s="1055"/>
      <c r="AM31" s="1055"/>
      <c r="AN31" s="1055"/>
      <c r="AO31" s="1055"/>
      <c r="AP31" s="1055"/>
      <c r="AQ31" s="1055"/>
      <c r="AR31" s="1055"/>
      <c r="AS31" s="1055"/>
      <c r="AT31" s="1055"/>
      <c r="AU31" s="1055"/>
      <c r="AV31" s="1055"/>
      <c r="AW31" s="1055"/>
      <c r="AX31" s="1055"/>
      <c r="AY31" s="1055"/>
      <c r="AZ31" s="1055"/>
      <c r="BA31" s="1055"/>
      <c r="BB31" s="1055"/>
      <c r="BC31" s="1055"/>
      <c r="BD31" s="1055"/>
      <c r="BE31" s="1055"/>
      <c r="BF31" s="1055"/>
      <c r="BG31" s="1055"/>
      <c r="BH31" s="1055"/>
      <c r="BI31" s="1055"/>
      <c r="BJ31" s="1055"/>
      <c r="BK31" s="1055"/>
      <c r="BL31" s="1055"/>
      <c r="BM31" s="1055"/>
      <c r="BN31" s="1055"/>
      <c r="BO31" s="1055"/>
      <c r="BP31" s="1055"/>
      <c r="BQ31" s="1055"/>
      <c r="BR31" s="1055"/>
      <c r="BS31" s="1055"/>
      <c r="BT31" s="1055"/>
      <c r="BU31" s="1056"/>
      <c r="CH31" s="339"/>
      <c r="CI31" s="339"/>
      <c r="CJ31" s="339"/>
      <c r="CK31" s="339"/>
      <c r="CL31" s="339"/>
      <c r="CM31" s="339"/>
      <c r="CN31" s="339"/>
    </row>
    <row r="32" spans="2:92" s="237" customFormat="1" ht="11.1" customHeight="1">
      <c r="B32" s="247"/>
      <c r="C32" s="1054"/>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055"/>
      <c r="AM32" s="1055"/>
      <c r="AN32" s="1055"/>
      <c r="AO32" s="1055"/>
      <c r="AP32" s="1055"/>
      <c r="AQ32" s="1055"/>
      <c r="AR32" s="1055"/>
      <c r="AS32" s="1055"/>
      <c r="AT32" s="1055"/>
      <c r="AU32" s="1055"/>
      <c r="AV32" s="1055"/>
      <c r="AW32" s="1055"/>
      <c r="AX32" s="1055"/>
      <c r="AY32" s="1055"/>
      <c r="AZ32" s="1055"/>
      <c r="BA32" s="1055"/>
      <c r="BB32" s="1055"/>
      <c r="BC32" s="1055"/>
      <c r="BD32" s="1055"/>
      <c r="BE32" s="1055"/>
      <c r="BF32" s="1055"/>
      <c r="BG32" s="1055"/>
      <c r="BH32" s="1055"/>
      <c r="BI32" s="1055"/>
      <c r="BJ32" s="1055"/>
      <c r="BK32" s="1055"/>
      <c r="BL32" s="1055"/>
      <c r="BM32" s="1055"/>
      <c r="BN32" s="1055"/>
      <c r="BO32" s="1055"/>
      <c r="BP32" s="1055"/>
      <c r="BQ32" s="1055"/>
      <c r="BR32" s="1055"/>
      <c r="BS32" s="1055"/>
      <c r="BT32" s="1055"/>
      <c r="BU32" s="1056"/>
      <c r="CH32" s="339"/>
      <c r="CI32" s="339"/>
      <c r="CJ32" s="339"/>
      <c r="CK32" s="339"/>
      <c r="CL32" s="339"/>
      <c r="CM32" s="339"/>
      <c r="CN32" s="339"/>
    </row>
    <row r="33" spans="2:92" s="237" customFormat="1" ht="11.1" customHeight="1">
      <c r="B33" s="247"/>
      <c r="C33" s="1054"/>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c r="AH33" s="1055"/>
      <c r="AI33" s="1055"/>
      <c r="AJ33" s="1055"/>
      <c r="AK33" s="1055"/>
      <c r="AL33" s="1055"/>
      <c r="AM33" s="1055"/>
      <c r="AN33" s="1055"/>
      <c r="AO33" s="1055"/>
      <c r="AP33" s="1055"/>
      <c r="AQ33" s="1055"/>
      <c r="AR33" s="1055"/>
      <c r="AS33" s="1055"/>
      <c r="AT33" s="1055"/>
      <c r="AU33" s="1055"/>
      <c r="AV33" s="1055"/>
      <c r="AW33" s="1055"/>
      <c r="AX33" s="1055"/>
      <c r="AY33" s="1055"/>
      <c r="AZ33" s="1055"/>
      <c r="BA33" s="1055"/>
      <c r="BB33" s="1055"/>
      <c r="BC33" s="1055"/>
      <c r="BD33" s="1055"/>
      <c r="BE33" s="1055"/>
      <c r="BF33" s="1055"/>
      <c r="BG33" s="1055"/>
      <c r="BH33" s="1055"/>
      <c r="BI33" s="1055"/>
      <c r="BJ33" s="1055"/>
      <c r="BK33" s="1055"/>
      <c r="BL33" s="1055"/>
      <c r="BM33" s="1055"/>
      <c r="BN33" s="1055"/>
      <c r="BO33" s="1055"/>
      <c r="BP33" s="1055"/>
      <c r="BQ33" s="1055"/>
      <c r="BR33" s="1055"/>
      <c r="BS33" s="1055"/>
      <c r="BT33" s="1055"/>
      <c r="BU33" s="1056"/>
      <c r="CH33" s="339"/>
      <c r="CI33" s="339"/>
      <c r="CJ33" s="339"/>
      <c r="CK33" s="339"/>
      <c r="CL33" s="339"/>
      <c r="CM33" s="339"/>
      <c r="CN33" s="339"/>
    </row>
    <row r="34" spans="2:92" s="237" customFormat="1" ht="11.1" customHeight="1">
      <c r="B34" s="247"/>
      <c r="C34" s="1054"/>
      <c r="D34" s="1055"/>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c r="AH34" s="1055"/>
      <c r="AI34" s="1055"/>
      <c r="AJ34" s="1055"/>
      <c r="AK34" s="1055"/>
      <c r="AL34" s="1055"/>
      <c r="AM34" s="1055"/>
      <c r="AN34" s="1055"/>
      <c r="AO34" s="1055"/>
      <c r="AP34" s="1055"/>
      <c r="AQ34" s="1055"/>
      <c r="AR34" s="1055"/>
      <c r="AS34" s="1055"/>
      <c r="AT34" s="1055"/>
      <c r="AU34" s="1055"/>
      <c r="AV34" s="1055"/>
      <c r="AW34" s="1055"/>
      <c r="AX34" s="1055"/>
      <c r="AY34" s="1055"/>
      <c r="AZ34" s="1055"/>
      <c r="BA34" s="1055"/>
      <c r="BB34" s="1055"/>
      <c r="BC34" s="1055"/>
      <c r="BD34" s="1055"/>
      <c r="BE34" s="1055"/>
      <c r="BF34" s="1055"/>
      <c r="BG34" s="1055"/>
      <c r="BH34" s="1055"/>
      <c r="BI34" s="1055"/>
      <c r="BJ34" s="1055"/>
      <c r="BK34" s="1055"/>
      <c r="BL34" s="1055"/>
      <c r="BM34" s="1055"/>
      <c r="BN34" s="1055"/>
      <c r="BO34" s="1055"/>
      <c r="BP34" s="1055"/>
      <c r="BQ34" s="1055"/>
      <c r="BR34" s="1055"/>
      <c r="BS34" s="1055"/>
      <c r="BT34" s="1055"/>
      <c r="BU34" s="1056"/>
    </row>
    <row r="35" spans="2:92" s="237" customFormat="1" ht="11.1" customHeight="1">
      <c r="B35" s="247"/>
      <c r="C35" s="1054"/>
      <c r="D35" s="1055"/>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1055"/>
      <c r="AG35" s="1055"/>
      <c r="AH35" s="1055"/>
      <c r="AI35" s="1055"/>
      <c r="AJ35" s="1055"/>
      <c r="AK35" s="1055"/>
      <c r="AL35" s="1055"/>
      <c r="AM35" s="1055"/>
      <c r="AN35" s="1055"/>
      <c r="AO35" s="1055"/>
      <c r="AP35" s="1055"/>
      <c r="AQ35" s="1055"/>
      <c r="AR35" s="1055"/>
      <c r="AS35" s="1055"/>
      <c r="AT35" s="1055"/>
      <c r="AU35" s="1055"/>
      <c r="AV35" s="1055"/>
      <c r="AW35" s="1055"/>
      <c r="AX35" s="1055"/>
      <c r="AY35" s="1055"/>
      <c r="AZ35" s="1055"/>
      <c r="BA35" s="1055"/>
      <c r="BB35" s="1055"/>
      <c r="BC35" s="1055"/>
      <c r="BD35" s="1055"/>
      <c r="BE35" s="1055"/>
      <c r="BF35" s="1055"/>
      <c r="BG35" s="1055"/>
      <c r="BH35" s="1055"/>
      <c r="BI35" s="1055"/>
      <c r="BJ35" s="1055"/>
      <c r="BK35" s="1055"/>
      <c r="BL35" s="1055"/>
      <c r="BM35" s="1055"/>
      <c r="BN35" s="1055"/>
      <c r="BO35" s="1055"/>
      <c r="BP35" s="1055"/>
      <c r="BQ35" s="1055"/>
      <c r="BR35" s="1055"/>
      <c r="BS35" s="1055"/>
      <c r="BT35" s="1055"/>
      <c r="BU35" s="1056"/>
    </row>
    <row r="36" spans="2:92" s="237" customFormat="1" ht="11.1" customHeight="1">
      <c r="B36" s="247"/>
      <c r="C36" s="1054"/>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055"/>
      <c r="AU36" s="1055"/>
      <c r="AV36" s="1055"/>
      <c r="AW36" s="1055"/>
      <c r="AX36" s="1055"/>
      <c r="AY36" s="1055"/>
      <c r="AZ36" s="1055"/>
      <c r="BA36" s="1055"/>
      <c r="BB36" s="1055"/>
      <c r="BC36" s="1055"/>
      <c r="BD36" s="1055"/>
      <c r="BE36" s="1055"/>
      <c r="BF36" s="1055"/>
      <c r="BG36" s="1055"/>
      <c r="BH36" s="1055"/>
      <c r="BI36" s="1055"/>
      <c r="BJ36" s="1055"/>
      <c r="BK36" s="1055"/>
      <c r="BL36" s="1055"/>
      <c r="BM36" s="1055"/>
      <c r="BN36" s="1055"/>
      <c r="BO36" s="1055"/>
      <c r="BP36" s="1055"/>
      <c r="BQ36" s="1055"/>
      <c r="BR36" s="1055"/>
      <c r="BS36" s="1055"/>
      <c r="BT36" s="1055"/>
      <c r="BU36" s="1056"/>
    </row>
    <row r="37" spans="2:92" s="237" customFormat="1" ht="11.1" customHeight="1">
      <c r="B37" s="247"/>
      <c r="C37" s="1054"/>
      <c r="D37" s="1055"/>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055"/>
      <c r="AH37" s="1055"/>
      <c r="AI37" s="1055"/>
      <c r="AJ37" s="1055"/>
      <c r="AK37" s="1055"/>
      <c r="AL37" s="1055"/>
      <c r="AM37" s="1055"/>
      <c r="AN37" s="1055"/>
      <c r="AO37" s="1055"/>
      <c r="AP37" s="1055"/>
      <c r="AQ37" s="1055"/>
      <c r="AR37" s="1055"/>
      <c r="AS37" s="1055"/>
      <c r="AT37" s="1055"/>
      <c r="AU37" s="1055"/>
      <c r="AV37" s="1055"/>
      <c r="AW37" s="1055"/>
      <c r="AX37" s="1055"/>
      <c r="AY37" s="1055"/>
      <c r="AZ37" s="1055"/>
      <c r="BA37" s="1055"/>
      <c r="BB37" s="1055"/>
      <c r="BC37" s="1055"/>
      <c r="BD37" s="1055"/>
      <c r="BE37" s="1055"/>
      <c r="BF37" s="1055"/>
      <c r="BG37" s="1055"/>
      <c r="BH37" s="1055"/>
      <c r="BI37" s="1055"/>
      <c r="BJ37" s="1055"/>
      <c r="BK37" s="1055"/>
      <c r="BL37" s="1055"/>
      <c r="BM37" s="1055"/>
      <c r="BN37" s="1055"/>
      <c r="BO37" s="1055"/>
      <c r="BP37" s="1055"/>
      <c r="BQ37" s="1055"/>
      <c r="BR37" s="1055"/>
      <c r="BS37" s="1055"/>
      <c r="BT37" s="1055"/>
      <c r="BU37" s="1056"/>
    </row>
    <row r="38" spans="2:92" s="237" customFormat="1" ht="11.1" customHeight="1">
      <c r="B38" s="247"/>
      <c r="C38" s="1054"/>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5"/>
      <c r="AH38" s="1055"/>
      <c r="AI38" s="1055"/>
      <c r="AJ38" s="1055"/>
      <c r="AK38" s="1055"/>
      <c r="AL38" s="1055"/>
      <c r="AM38" s="1055"/>
      <c r="AN38" s="1055"/>
      <c r="AO38" s="1055"/>
      <c r="AP38" s="1055"/>
      <c r="AQ38" s="1055"/>
      <c r="AR38" s="1055"/>
      <c r="AS38" s="1055"/>
      <c r="AT38" s="1055"/>
      <c r="AU38" s="1055"/>
      <c r="AV38" s="1055"/>
      <c r="AW38" s="1055"/>
      <c r="AX38" s="1055"/>
      <c r="AY38" s="1055"/>
      <c r="AZ38" s="1055"/>
      <c r="BA38" s="1055"/>
      <c r="BB38" s="1055"/>
      <c r="BC38" s="1055"/>
      <c r="BD38" s="1055"/>
      <c r="BE38" s="1055"/>
      <c r="BF38" s="1055"/>
      <c r="BG38" s="1055"/>
      <c r="BH38" s="1055"/>
      <c r="BI38" s="1055"/>
      <c r="BJ38" s="1055"/>
      <c r="BK38" s="1055"/>
      <c r="BL38" s="1055"/>
      <c r="BM38" s="1055"/>
      <c r="BN38" s="1055"/>
      <c r="BO38" s="1055"/>
      <c r="BP38" s="1055"/>
      <c r="BQ38" s="1055"/>
      <c r="BR38" s="1055"/>
      <c r="BS38" s="1055"/>
      <c r="BT38" s="1055"/>
      <c r="BU38" s="1056"/>
    </row>
    <row r="39" spans="2:92" s="237" customFormat="1" ht="11.1" customHeight="1">
      <c r="B39" s="247"/>
      <c r="C39" s="1054"/>
      <c r="D39" s="1055"/>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5"/>
      <c r="AO39" s="1055"/>
      <c r="AP39" s="1055"/>
      <c r="AQ39" s="1055"/>
      <c r="AR39" s="1055"/>
      <c r="AS39" s="1055"/>
      <c r="AT39" s="1055"/>
      <c r="AU39" s="1055"/>
      <c r="AV39" s="1055"/>
      <c r="AW39" s="1055"/>
      <c r="AX39" s="1055"/>
      <c r="AY39" s="1055"/>
      <c r="AZ39" s="1055"/>
      <c r="BA39" s="1055"/>
      <c r="BB39" s="1055"/>
      <c r="BC39" s="1055"/>
      <c r="BD39" s="1055"/>
      <c r="BE39" s="1055"/>
      <c r="BF39" s="1055"/>
      <c r="BG39" s="1055"/>
      <c r="BH39" s="1055"/>
      <c r="BI39" s="1055"/>
      <c r="BJ39" s="1055"/>
      <c r="BK39" s="1055"/>
      <c r="BL39" s="1055"/>
      <c r="BM39" s="1055"/>
      <c r="BN39" s="1055"/>
      <c r="BO39" s="1055"/>
      <c r="BP39" s="1055"/>
      <c r="BQ39" s="1055"/>
      <c r="BR39" s="1055"/>
      <c r="BS39" s="1055"/>
      <c r="BT39" s="1055"/>
      <c r="BU39" s="1056"/>
    </row>
    <row r="40" spans="2:92" s="237" customFormat="1" ht="11.1" customHeight="1" thickBot="1">
      <c r="C40" s="1057"/>
      <c r="D40" s="965"/>
      <c r="E40" s="965"/>
      <c r="F40" s="965"/>
      <c r="G40" s="965"/>
      <c r="H40" s="965"/>
      <c r="I40" s="965"/>
      <c r="J40" s="965"/>
      <c r="K40" s="965"/>
      <c r="L40" s="965"/>
      <c r="M40" s="965"/>
      <c r="N40" s="965"/>
      <c r="O40" s="965"/>
      <c r="P40" s="965"/>
      <c r="Q40" s="965"/>
      <c r="R40" s="965"/>
      <c r="S40" s="965"/>
      <c r="T40" s="965"/>
      <c r="U40" s="965"/>
      <c r="V40" s="965"/>
      <c r="W40" s="965"/>
      <c r="X40" s="965"/>
      <c r="Y40" s="965"/>
      <c r="Z40" s="965"/>
      <c r="AA40" s="965"/>
      <c r="AB40" s="965"/>
      <c r="AC40" s="965"/>
      <c r="AD40" s="965"/>
      <c r="AE40" s="965"/>
      <c r="AF40" s="965"/>
      <c r="AG40" s="965"/>
      <c r="AH40" s="965"/>
      <c r="AI40" s="965"/>
      <c r="AJ40" s="965"/>
      <c r="AK40" s="965"/>
      <c r="AL40" s="965"/>
      <c r="AM40" s="965"/>
      <c r="AN40" s="965"/>
      <c r="AO40" s="965"/>
      <c r="AP40" s="965"/>
      <c r="AQ40" s="965"/>
      <c r="AR40" s="965"/>
      <c r="AS40" s="965"/>
      <c r="AT40" s="965"/>
      <c r="AU40" s="965"/>
      <c r="AV40" s="965"/>
      <c r="AW40" s="965"/>
      <c r="AX40" s="965"/>
      <c r="AY40" s="965"/>
      <c r="AZ40" s="965"/>
      <c r="BA40" s="965"/>
      <c r="BB40" s="965"/>
      <c r="BC40" s="965"/>
      <c r="BD40" s="965"/>
      <c r="BE40" s="965"/>
      <c r="BF40" s="965"/>
      <c r="BG40" s="965"/>
      <c r="BH40" s="965"/>
      <c r="BI40" s="965"/>
      <c r="BJ40" s="965"/>
      <c r="BK40" s="965"/>
      <c r="BL40" s="965"/>
      <c r="BM40" s="965"/>
      <c r="BN40" s="965"/>
      <c r="BO40" s="965"/>
      <c r="BP40" s="965"/>
      <c r="BQ40" s="965"/>
      <c r="BR40" s="965"/>
      <c r="BS40" s="965"/>
      <c r="BT40" s="965"/>
      <c r="BU40" s="966"/>
    </row>
    <row r="41" spans="2:92" s="237" customFormat="1" ht="12" customHeight="1">
      <c r="C41" s="342"/>
      <c r="D41" s="891" t="s">
        <v>129</v>
      </c>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1"/>
      <c r="AO41" s="891"/>
      <c r="AP41" s="891"/>
      <c r="AQ41" s="891"/>
      <c r="AR41" s="891"/>
      <c r="AS41" s="891"/>
      <c r="AT41" s="891"/>
      <c r="AU41" s="891"/>
      <c r="AV41" s="891"/>
      <c r="AW41" s="891"/>
      <c r="AX41" s="891"/>
      <c r="AY41" s="891"/>
      <c r="AZ41" s="891"/>
      <c r="BA41" s="891"/>
      <c r="BB41" s="891"/>
      <c r="BC41" s="891"/>
      <c r="BD41" s="891"/>
      <c r="BE41" s="891"/>
      <c r="BF41" s="891"/>
      <c r="BG41" s="891"/>
      <c r="BH41" s="891"/>
      <c r="BI41" s="343"/>
      <c r="BJ41" s="343"/>
      <c r="BK41" s="333"/>
      <c r="BL41" s="333"/>
      <c r="BM41" s="333"/>
      <c r="BN41" s="333"/>
      <c r="BO41" s="333"/>
      <c r="BP41" s="333"/>
      <c r="BQ41" s="333"/>
      <c r="BR41" s="333"/>
      <c r="BS41" s="333"/>
      <c r="BT41" s="333"/>
      <c r="BU41" s="334"/>
    </row>
    <row r="42" spans="2:92" s="237" customFormat="1" ht="9" customHeight="1">
      <c r="C42" s="341"/>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1052"/>
      <c r="AX42" s="1052"/>
      <c r="AY42" s="1052"/>
      <c r="AZ42" s="1052"/>
      <c r="BA42" s="1052"/>
      <c r="BB42" s="1052"/>
      <c r="BC42" s="1052"/>
      <c r="BD42" s="1052"/>
      <c r="BE42" s="1052"/>
      <c r="BF42" s="1052"/>
      <c r="BG42" s="1052"/>
      <c r="BH42" s="1052"/>
      <c r="BI42" s="344"/>
      <c r="BJ42" s="344"/>
      <c r="BP42" s="265"/>
      <c r="BQ42" s="265"/>
      <c r="BR42" s="265"/>
      <c r="BS42" s="265"/>
      <c r="BT42" s="265"/>
      <c r="BU42" s="338"/>
    </row>
    <row r="43" spans="2:92" s="237" customFormat="1" ht="9" customHeight="1">
      <c r="C43" s="345"/>
      <c r="D43" s="909" t="s">
        <v>128</v>
      </c>
      <c r="E43" s="909"/>
      <c r="F43" s="909"/>
      <c r="G43" s="909"/>
      <c r="H43" s="909"/>
      <c r="I43" s="909"/>
      <c r="J43" s="909"/>
      <c r="K43" s="909"/>
      <c r="L43" s="909"/>
      <c r="M43" s="346"/>
      <c r="N43" s="1046"/>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1048"/>
      <c r="AN43" s="347"/>
      <c r="AO43" s="909" t="s">
        <v>127</v>
      </c>
      <c r="AP43" s="909"/>
      <c r="AQ43" s="909"/>
      <c r="AR43" s="909"/>
      <c r="AS43" s="909"/>
      <c r="AT43" s="909"/>
      <c r="AU43" s="909"/>
      <c r="AV43" s="346"/>
      <c r="AW43" s="1040"/>
      <c r="AX43" s="1041"/>
      <c r="AY43" s="1041"/>
      <c r="AZ43" s="1041"/>
      <c r="BA43" s="1041"/>
      <c r="BB43" s="1041"/>
      <c r="BC43" s="1041"/>
      <c r="BD43" s="1041"/>
      <c r="BE43" s="1041"/>
      <c r="BF43" s="1041"/>
      <c r="BG43" s="1041"/>
      <c r="BH43" s="1041"/>
      <c r="BI43" s="1041"/>
      <c r="BJ43" s="1041"/>
      <c r="BK43" s="1041"/>
      <c r="BL43" s="1041"/>
      <c r="BM43" s="1041"/>
      <c r="BN43" s="1041"/>
      <c r="BO43" s="1041"/>
      <c r="BP43" s="1041"/>
      <c r="BQ43" s="1041"/>
      <c r="BR43" s="1041"/>
      <c r="BS43" s="1041"/>
      <c r="BT43" s="1041"/>
      <c r="BU43" s="1042"/>
    </row>
    <row r="44" spans="2:92" s="237" customFormat="1" ht="9" customHeight="1" thickBot="1">
      <c r="C44" s="348"/>
      <c r="D44" s="920"/>
      <c r="E44" s="920"/>
      <c r="F44" s="920"/>
      <c r="G44" s="920"/>
      <c r="H44" s="920"/>
      <c r="I44" s="920"/>
      <c r="J44" s="920"/>
      <c r="K44" s="920"/>
      <c r="L44" s="920"/>
      <c r="M44" s="349"/>
      <c r="N44" s="1049"/>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1"/>
      <c r="AN44" s="350"/>
      <c r="AO44" s="920"/>
      <c r="AP44" s="920"/>
      <c r="AQ44" s="920"/>
      <c r="AR44" s="920"/>
      <c r="AS44" s="920"/>
      <c r="AT44" s="920"/>
      <c r="AU44" s="920"/>
      <c r="AV44" s="349"/>
      <c r="AW44" s="1043"/>
      <c r="AX44" s="1044"/>
      <c r="AY44" s="1044"/>
      <c r="AZ44" s="1044"/>
      <c r="BA44" s="1044"/>
      <c r="BB44" s="1044"/>
      <c r="BC44" s="1044"/>
      <c r="BD44" s="1044"/>
      <c r="BE44" s="1044"/>
      <c r="BF44" s="1044"/>
      <c r="BG44" s="1044"/>
      <c r="BH44" s="1044"/>
      <c r="BI44" s="1044"/>
      <c r="BJ44" s="1044"/>
      <c r="BK44" s="1044"/>
      <c r="BL44" s="1044"/>
      <c r="BM44" s="1044"/>
      <c r="BN44" s="1044"/>
      <c r="BO44" s="1044"/>
      <c r="BP44" s="1044"/>
      <c r="BQ44" s="1044"/>
      <c r="BR44" s="1044"/>
      <c r="BS44" s="1044"/>
      <c r="BT44" s="1044"/>
      <c r="BU44" s="1045"/>
    </row>
    <row r="45" spans="2:92" s="237" customFormat="1" ht="11.1" customHeight="1">
      <c r="C45" s="1053" t="s">
        <v>259</v>
      </c>
      <c r="D45" s="1036"/>
      <c r="E45" s="1036"/>
      <c r="F45" s="1036"/>
      <c r="G45" s="1036"/>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c r="AK45" s="1036"/>
      <c r="AL45" s="1036"/>
      <c r="AM45" s="1036"/>
      <c r="AN45" s="1036"/>
      <c r="AO45" s="1036"/>
      <c r="AP45" s="1036"/>
      <c r="AQ45" s="1036"/>
      <c r="AR45" s="1036"/>
      <c r="AS45" s="1036"/>
      <c r="AT45" s="1036"/>
      <c r="AU45" s="1036"/>
      <c r="AV45" s="1036"/>
      <c r="AW45" s="1036"/>
      <c r="AX45" s="1036"/>
      <c r="AY45" s="1036"/>
      <c r="AZ45" s="1036"/>
      <c r="BA45" s="1036"/>
      <c r="BB45" s="1036"/>
      <c r="BC45" s="1036"/>
      <c r="BD45" s="1036"/>
      <c r="BE45" s="1036"/>
      <c r="BF45" s="1036"/>
      <c r="BG45" s="1036"/>
      <c r="BH45" s="1036"/>
      <c r="BI45" s="1036"/>
      <c r="BJ45" s="1036"/>
      <c r="BK45" s="1036"/>
      <c r="BL45" s="1036"/>
      <c r="BM45" s="1036"/>
      <c r="BN45" s="1036"/>
      <c r="BO45" s="1036"/>
      <c r="BP45" s="1036"/>
      <c r="BQ45" s="1036"/>
      <c r="BR45" s="1036"/>
      <c r="BS45" s="1036"/>
      <c r="BT45" s="1036"/>
      <c r="BU45" s="1037"/>
    </row>
    <row r="46" spans="2:92" s="237" customFormat="1" ht="11.1" customHeight="1">
      <c r="C46" s="1054"/>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c r="AJ46" s="1055"/>
      <c r="AK46" s="1055"/>
      <c r="AL46" s="1055"/>
      <c r="AM46" s="1055"/>
      <c r="AN46" s="1055"/>
      <c r="AO46" s="1055"/>
      <c r="AP46" s="1055"/>
      <c r="AQ46" s="1055"/>
      <c r="AR46" s="1055"/>
      <c r="AS46" s="1055"/>
      <c r="AT46" s="1055"/>
      <c r="AU46" s="1055"/>
      <c r="AV46" s="1055"/>
      <c r="AW46" s="1055"/>
      <c r="AX46" s="1055"/>
      <c r="AY46" s="1055"/>
      <c r="AZ46" s="1055"/>
      <c r="BA46" s="1055"/>
      <c r="BB46" s="1055"/>
      <c r="BC46" s="1055"/>
      <c r="BD46" s="1055"/>
      <c r="BE46" s="1055"/>
      <c r="BF46" s="1055"/>
      <c r="BG46" s="1055"/>
      <c r="BH46" s="1055"/>
      <c r="BI46" s="1055"/>
      <c r="BJ46" s="1055"/>
      <c r="BK46" s="1055"/>
      <c r="BL46" s="1055"/>
      <c r="BM46" s="1055"/>
      <c r="BN46" s="1055"/>
      <c r="BO46" s="1055"/>
      <c r="BP46" s="1055"/>
      <c r="BQ46" s="1055"/>
      <c r="BR46" s="1055"/>
      <c r="BS46" s="1055"/>
      <c r="BT46" s="1055"/>
      <c r="BU46" s="1056"/>
    </row>
    <row r="47" spans="2:92" s="237" customFormat="1" ht="11.1" customHeight="1">
      <c r="C47" s="1054"/>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055"/>
      <c r="AU47" s="1055"/>
      <c r="AV47" s="1055"/>
      <c r="AW47" s="1055"/>
      <c r="AX47" s="1055"/>
      <c r="AY47" s="1055"/>
      <c r="AZ47" s="1055"/>
      <c r="BA47" s="1055"/>
      <c r="BB47" s="1055"/>
      <c r="BC47" s="1055"/>
      <c r="BD47" s="1055"/>
      <c r="BE47" s="1055"/>
      <c r="BF47" s="1055"/>
      <c r="BG47" s="1055"/>
      <c r="BH47" s="1055"/>
      <c r="BI47" s="1055"/>
      <c r="BJ47" s="1055"/>
      <c r="BK47" s="1055"/>
      <c r="BL47" s="1055"/>
      <c r="BM47" s="1055"/>
      <c r="BN47" s="1055"/>
      <c r="BO47" s="1055"/>
      <c r="BP47" s="1055"/>
      <c r="BQ47" s="1055"/>
      <c r="BR47" s="1055"/>
      <c r="BS47" s="1055"/>
      <c r="BT47" s="1055"/>
      <c r="BU47" s="1056"/>
    </row>
    <row r="48" spans="2:92" s="237" customFormat="1" ht="11.1" customHeight="1">
      <c r="C48" s="1054"/>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s="1055"/>
      <c r="AY48" s="1055"/>
      <c r="AZ48" s="1055"/>
      <c r="BA48" s="1055"/>
      <c r="BB48" s="1055"/>
      <c r="BC48" s="1055"/>
      <c r="BD48" s="1055"/>
      <c r="BE48" s="1055"/>
      <c r="BF48" s="1055"/>
      <c r="BG48" s="1055"/>
      <c r="BH48" s="1055"/>
      <c r="BI48" s="1055"/>
      <c r="BJ48" s="1055"/>
      <c r="BK48" s="1055"/>
      <c r="BL48" s="1055"/>
      <c r="BM48" s="1055"/>
      <c r="BN48" s="1055"/>
      <c r="BO48" s="1055"/>
      <c r="BP48" s="1055"/>
      <c r="BQ48" s="1055"/>
      <c r="BR48" s="1055"/>
      <c r="BS48" s="1055"/>
      <c r="BT48" s="1055"/>
      <c r="BU48" s="1056"/>
    </row>
    <row r="49" spans="3:73" s="237" customFormat="1" ht="11.1" customHeight="1">
      <c r="C49" s="1054"/>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1055"/>
      <c r="AJ49" s="1055"/>
      <c r="AK49" s="1055"/>
      <c r="AL49" s="1055"/>
      <c r="AM49" s="1055"/>
      <c r="AN49" s="1055"/>
      <c r="AO49" s="1055"/>
      <c r="AP49" s="1055"/>
      <c r="AQ49" s="1055"/>
      <c r="AR49" s="1055"/>
      <c r="AS49" s="1055"/>
      <c r="AT49" s="1055"/>
      <c r="AU49" s="1055"/>
      <c r="AV49" s="1055"/>
      <c r="AW49" s="1055"/>
      <c r="AX49" s="1055"/>
      <c r="AY49" s="1055"/>
      <c r="AZ49" s="1055"/>
      <c r="BA49" s="1055"/>
      <c r="BB49" s="1055"/>
      <c r="BC49" s="1055"/>
      <c r="BD49" s="1055"/>
      <c r="BE49" s="1055"/>
      <c r="BF49" s="1055"/>
      <c r="BG49" s="1055"/>
      <c r="BH49" s="1055"/>
      <c r="BI49" s="1055"/>
      <c r="BJ49" s="1055"/>
      <c r="BK49" s="1055"/>
      <c r="BL49" s="1055"/>
      <c r="BM49" s="1055"/>
      <c r="BN49" s="1055"/>
      <c r="BO49" s="1055"/>
      <c r="BP49" s="1055"/>
      <c r="BQ49" s="1055"/>
      <c r="BR49" s="1055"/>
      <c r="BS49" s="1055"/>
      <c r="BT49" s="1055"/>
      <c r="BU49" s="1056"/>
    </row>
    <row r="50" spans="3:73" s="237" customFormat="1" ht="11.1" customHeight="1">
      <c r="C50" s="1054"/>
      <c r="D50" s="1055"/>
      <c r="E50" s="1055"/>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5"/>
      <c r="AG50" s="1055"/>
      <c r="AH50" s="1055"/>
      <c r="AI50" s="1055"/>
      <c r="AJ50" s="1055"/>
      <c r="AK50" s="1055"/>
      <c r="AL50" s="1055"/>
      <c r="AM50" s="1055"/>
      <c r="AN50" s="1055"/>
      <c r="AO50" s="1055"/>
      <c r="AP50" s="1055"/>
      <c r="AQ50" s="1055"/>
      <c r="AR50" s="1055"/>
      <c r="AS50" s="1055"/>
      <c r="AT50" s="1055"/>
      <c r="AU50" s="1055"/>
      <c r="AV50" s="1055"/>
      <c r="AW50" s="1055"/>
      <c r="AX50" s="1055"/>
      <c r="AY50" s="1055"/>
      <c r="AZ50" s="1055"/>
      <c r="BA50" s="1055"/>
      <c r="BB50" s="1055"/>
      <c r="BC50" s="1055"/>
      <c r="BD50" s="1055"/>
      <c r="BE50" s="1055"/>
      <c r="BF50" s="1055"/>
      <c r="BG50" s="1055"/>
      <c r="BH50" s="1055"/>
      <c r="BI50" s="1055"/>
      <c r="BJ50" s="1055"/>
      <c r="BK50" s="1055"/>
      <c r="BL50" s="1055"/>
      <c r="BM50" s="1055"/>
      <c r="BN50" s="1055"/>
      <c r="BO50" s="1055"/>
      <c r="BP50" s="1055"/>
      <c r="BQ50" s="1055"/>
      <c r="BR50" s="1055"/>
      <c r="BS50" s="1055"/>
      <c r="BT50" s="1055"/>
      <c r="BU50" s="1056"/>
    </row>
    <row r="51" spans="3:73" s="237" customFormat="1" ht="11.1" customHeight="1">
      <c r="C51" s="1054"/>
      <c r="D51" s="1055"/>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5"/>
      <c r="AH51" s="1055"/>
      <c r="AI51" s="1055"/>
      <c r="AJ51" s="1055"/>
      <c r="AK51" s="1055"/>
      <c r="AL51" s="1055"/>
      <c r="AM51" s="1055"/>
      <c r="AN51" s="1055"/>
      <c r="AO51" s="1055"/>
      <c r="AP51" s="1055"/>
      <c r="AQ51" s="1055"/>
      <c r="AR51" s="1055"/>
      <c r="AS51" s="1055"/>
      <c r="AT51" s="1055"/>
      <c r="AU51" s="1055"/>
      <c r="AV51" s="1055"/>
      <c r="AW51" s="1055"/>
      <c r="AX51" s="1055"/>
      <c r="AY51" s="1055"/>
      <c r="AZ51" s="1055"/>
      <c r="BA51" s="1055"/>
      <c r="BB51" s="1055"/>
      <c r="BC51" s="1055"/>
      <c r="BD51" s="1055"/>
      <c r="BE51" s="1055"/>
      <c r="BF51" s="1055"/>
      <c r="BG51" s="1055"/>
      <c r="BH51" s="1055"/>
      <c r="BI51" s="1055"/>
      <c r="BJ51" s="1055"/>
      <c r="BK51" s="1055"/>
      <c r="BL51" s="1055"/>
      <c r="BM51" s="1055"/>
      <c r="BN51" s="1055"/>
      <c r="BO51" s="1055"/>
      <c r="BP51" s="1055"/>
      <c r="BQ51" s="1055"/>
      <c r="BR51" s="1055"/>
      <c r="BS51" s="1055"/>
      <c r="BT51" s="1055"/>
      <c r="BU51" s="1056"/>
    </row>
    <row r="52" spans="3:73" s="237" customFormat="1" ht="11.1" customHeight="1">
      <c r="C52" s="1054"/>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055"/>
      <c r="AM52" s="1055"/>
      <c r="AN52" s="1055"/>
      <c r="AO52" s="1055"/>
      <c r="AP52" s="1055"/>
      <c r="AQ52" s="1055"/>
      <c r="AR52" s="1055"/>
      <c r="AS52" s="1055"/>
      <c r="AT52" s="1055"/>
      <c r="AU52" s="1055"/>
      <c r="AV52" s="1055"/>
      <c r="AW52" s="1055"/>
      <c r="AX52" s="1055"/>
      <c r="AY52" s="1055"/>
      <c r="AZ52" s="1055"/>
      <c r="BA52" s="1055"/>
      <c r="BB52" s="1055"/>
      <c r="BC52" s="1055"/>
      <c r="BD52" s="1055"/>
      <c r="BE52" s="1055"/>
      <c r="BF52" s="1055"/>
      <c r="BG52" s="1055"/>
      <c r="BH52" s="1055"/>
      <c r="BI52" s="1055"/>
      <c r="BJ52" s="1055"/>
      <c r="BK52" s="1055"/>
      <c r="BL52" s="1055"/>
      <c r="BM52" s="1055"/>
      <c r="BN52" s="1055"/>
      <c r="BO52" s="1055"/>
      <c r="BP52" s="1055"/>
      <c r="BQ52" s="1055"/>
      <c r="BR52" s="1055"/>
      <c r="BS52" s="1055"/>
      <c r="BT52" s="1055"/>
      <c r="BU52" s="1056"/>
    </row>
    <row r="53" spans="3:73" s="237" customFormat="1" ht="11.1" customHeight="1">
      <c r="C53" s="1054"/>
      <c r="D53" s="1055"/>
      <c r="E53" s="1055"/>
      <c r="F53" s="1055"/>
      <c r="G53" s="1055"/>
      <c r="H53" s="1055"/>
      <c r="I53" s="1055"/>
      <c r="J53" s="1055"/>
      <c r="K53" s="1055"/>
      <c r="L53" s="1055"/>
      <c r="M53" s="1055"/>
      <c r="N53" s="1055"/>
      <c r="O53" s="1055"/>
      <c r="P53" s="1055"/>
      <c r="Q53" s="1055"/>
      <c r="R53" s="1055"/>
      <c r="S53" s="1055"/>
      <c r="T53" s="1055"/>
      <c r="U53" s="1055"/>
      <c r="V53" s="1055"/>
      <c r="W53" s="1055"/>
      <c r="X53" s="1055"/>
      <c r="Y53" s="1055"/>
      <c r="Z53" s="1055"/>
      <c r="AA53" s="1055"/>
      <c r="AB53" s="1055"/>
      <c r="AC53" s="1055"/>
      <c r="AD53" s="1055"/>
      <c r="AE53" s="1055"/>
      <c r="AF53" s="1055"/>
      <c r="AG53" s="1055"/>
      <c r="AH53" s="1055"/>
      <c r="AI53" s="1055"/>
      <c r="AJ53" s="1055"/>
      <c r="AK53" s="1055"/>
      <c r="AL53" s="1055"/>
      <c r="AM53" s="1055"/>
      <c r="AN53" s="1055"/>
      <c r="AO53" s="1055"/>
      <c r="AP53" s="1055"/>
      <c r="AQ53" s="1055"/>
      <c r="AR53" s="1055"/>
      <c r="AS53" s="1055"/>
      <c r="AT53" s="1055"/>
      <c r="AU53" s="1055"/>
      <c r="AV53" s="1055"/>
      <c r="AW53" s="1055"/>
      <c r="AX53" s="1055"/>
      <c r="AY53" s="1055"/>
      <c r="AZ53" s="1055"/>
      <c r="BA53" s="1055"/>
      <c r="BB53" s="1055"/>
      <c r="BC53" s="1055"/>
      <c r="BD53" s="1055"/>
      <c r="BE53" s="1055"/>
      <c r="BF53" s="1055"/>
      <c r="BG53" s="1055"/>
      <c r="BH53" s="1055"/>
      <c r="BI53" s="1055"/>
      <c r="BJ53" s="1055"/>
      <c r="BK53" s="1055"/>
      <c r="BL53" s="1055"/>
      <c r="BM53" s="1055"/>
      <c r="BN53" s="1055"/>
      <c r="BO53" s="1055"/>
      <c r="BP53" s="1055"/>
      <c r="BQ53" s="1055"/>
      <c r="BR53" s="1055"/>
      <c r="BS53" s="1055"/>
      <c r="BT53" s="1055"/>
      <c r="BU53" s="1056"/>
    </row>
    <row r="54" spans="3:73" s="237" customFormat="1" ht="11.1" customHeight="1">
      <c r="C54" s="1054"/>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C54" s="1055"/>
      <c r="AD54" s="1055"/>
      <c r="AE54" s="1055"/>
      <c r="AF54" s="1055"/>
      <c r="AG54" s="1055"/>
      <c r="AH54" s="1055"/>
      <c r="AI54" s="1055"/>
      <c r="AJ54" s="1055"/>
      <c r="AK54" s="1055"/>
      <c r="AL54" s="1055"/>
      <c r="AM54" s="1055"/>
      <c r="AN54" s="1055"/>
      <c r="AO54" s="1055"/>
      <c r="AP54" s="1055"/>
      <c r="AQ54" s="1055"/>
      <c r="AR54" s="1055"/>
      <c r="AS54" s="1055"/>
      <c r="AT54" s="1055"/>
      <c r="AU54" s="1055"/>
      <c r="AV54" s="1055"/>
      <c r="AW54" s="1055"/>
      <c r="AX54" s="1055"/>
      <c r="AY54" s="1055"/>
      <c r="AZ54" s="1055"/>
      <c r="BA54" s="1055"/>
      <c r="BB54" s="1055"/>
      <c r="BC54" s="1055"/>
      <c r="BD54" s="1055"/>
      <c r="BE54" s="1055"/>
      <c r="BF54" s="1055"/>
      <c r="BG54" s="1055"/>
      <c r="BH54" s="1055"/>
      <c r="BI54" s="1055"/>
      <c r="BJ54" s="1055"/>
      <c r="BK54" s="1055"/>
      <c r="BL54" s="1055"/>
      <c r="BM54" s="1055"/>
      <c r="BN54" s="1055"/>
      <c r="BO54" s="1055"/>
      <c r="BP54" s="1055"/>
      <c r="BQ54" s="1055"/>
      <c r="BR54" s="1055"/>
      <c r="BS54" s="1055"/>
      <c r="BT54" s="1055"/>
      <c r="BU54" s="1056"/>
    </row>
    <row r="55" spans="3:73" s="237" customFormat="1" ht="11.1" customHeight="1">
      <c r="C55" s="1054"/>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5"/>
      <c r="AE55" s="1055"/>
      <c r="AF55" s="1055"/>
      <c r="AG55" s="1055"/>
      <c r="AH55" s="1055"/>
      <c r="AI55" s="1055"/>
      <c r="AJ55" s="1055"/>
      <c r="AK55" s="1055"/>
      <c r="AL55" s="1055"/>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5"/>
      <c r="BP55" s="1055"/>
      <c r="BQ55" s="1055"/>
      <c r="BR55" s="1055"/>
      <c r="BS55" s="1055"/>
      <c r="BT55" s="1055"/>
      <c r="BU55" s="1056"/>
    </row>
    <row r="56" spans="3:73" s="237" customFormat="1" ht="11.1" customHeight="1">
      <c r="C56" s="1054"/>
      <c r="D56" s="1055"/>
      <c r="E56" s="1055"/>
      <c r="F56" s="1055"/>
      <c r="G56" s="1055"/>
      <c r="H56" s="1055"/>
      <c r="I56" s="1055"/>
      <c r="J56" s="1055"/>
      <c r="K56" s="1055"/>
      <c r="L56" s="1055"/>
      <c r="M56" s="1055"/>
      <c r="N56" s="1055"/>
      <c r="O56" s="1055"/>
      <c r="P56" s="1055"/>
      <c r="Q56" s="1055"/>
      <c r="R56" s="1055"/>
      <c r="S56" s="1055"/>
      <c r="T56" s="1055"/>
      <c r="U56" s="1055"/>
      <c r="V56" s="1055"/>
      <c r="W56" s="1055"/>
      <c r="X56" s="1055"/>
      <c r="Y56" s="1055"/>
      <c r="Z56" s="1055"/>
      <c r="AA56" s="1055"/>
      <c r="AB56" s="1055"/>
      <c r="AC56" s="1055"/>
      <c r="AD56" s="1055"/>
      <c r="AE56" s="1055"/>
      <c r="AF56" s="1055"/>
      <c r="AG56" s="1055"/>
      <c r="AH56" s="1055"/>
      <c r="AI56" s="1055"/>
      <c r="AJ56" s="1055"/>
      <c r="AK56" s="1055"/>
      <c r="AL56" s="1055"/>
      <c r="AM56" s="1055"/>
      <c r="AN56" s="1055"/>
      <c r="AO56" s="1055"/>
      <c r="AP56" s="1055"/>
      <c r="AQ56" s="1055"/>
      <c r="AR56" s="1055"/>
      <c r="AS56" s="1055"/>
      <c r="AT56" s="1055"/>
      <c r="AU56" s="1055"/>
      <c r="AV56" s="1055"/>
      <c r="AW56" s="1055"/>
      <c r="AX56" s="1055"/>
      <c r="AY56" s="1055"/>
      <c r="AZ56" s="1055"/>
      <c r="BA56" s="1055"/>
      <c r="BB56" s="1055"/>
      <c r="BC56" s="1055"/>
      <c r="BD56" s="1055"/>
      <c r="BE56" s="1055"/>
      <c r="BF56" s="1055"/>
      <c r="BG56" s="1055"/>
      <c r="BH56" s="1055"/>
      <c r="BI56" s="1055"/>
      <c r="BJ56" s="1055"/>
      <c r="BK56" s="1055"/>
      <c r="BL56" s="1055"/>
      <c r="BM56" s="1055"/>
      <c r="BN56" s="1055"/>
      <c r="BO56" s="1055"/>
      <c r="BP56" s="1055"/>
      <c r="BQ56" s="1055"/>
      <c r="BR56" s="1055"/>
      <c r="BS56" s="1055"/>
      <c r="BT56" s="1055"/>
      <c r="BU56" s="1056"/>
    </row>
    <row r="57" spans="3:73" s="237" customFormat="1" ht="11.1" customHeight="1">
      <c r="C57" s="1054"/>
      <c r="D57" s="1055"/>
      <c r="E57" s="1055"/>
      <c r="F57" s="1055"/>
      <c r="G57" s="1055"/>
      <c r="H57" s="1055"/>
      <c r="I57" s="1055"/>
      <c r="J57" s="1055"/>
      <c r="K57" s="1055"/>
      <c r="L57" s="1055"/>
      <c r="M57" s="1055"/>
      <c r="N57" s="1055"/>
      <c r="O57" s="1055"/>
      <c r="P57" s="1055"/>
      <c r="Q57" s="1055"/>
      <c r="R57" s="1055"/>
      <c r="S57" s="1055"/>
      <c r="T57" s="1055"/>
      <c r="U57" s="1055"/>
      <c r="V57" s="1055"/>
      <c r="W57" s="1055"/>
      <c r="X57" s="1055"/>
      <c r="Y57" s="1055"/>
      <c r="Z57" s="1055"/>
      <c r="AA57" s="1055"/>
      <c r="AB57" s="1055"/>
      <c r="AC57" s="1055"/>
      <c r="AD57" s="1055"/>
      <c r="AE57" s="1055"/>
      <c r="AF57" s="1055"/>
      <c r="AG57" s="1055"/>
      <c r="AH57" s="1055"/>
      <c r="AI57" s="1055"/>
      <c r="AJ57" s="1055"/>
      <c r="AK57" s="1055"/>
      <c r="AL57" s="1055"/>
      <c r="AM57" s="1055"/>
      <c r="AN57" s="1055"/>
      <c r="AO57" s="1055"/>
      <c r="AP57" s="1055"/>
      <c r="AQ57" s="1055"/>
      <c r="AR57" s="1055"/>
      <c r="AS57" s="1055"/>
      <c r="AT57" s="1055"/>
      <c r="AU57" s="1055"/>
      <c r="AV57" s="1055"/>
      <c r="AW57" s="1055"/>
      <c r="AX57" s="1055"/>
      <c r="AY57" s="1055"/>
      <c r="AZ57" s="1055"/>
      <c r="BA57" s="1055"/>
      <c r="BB57" s="1055"/>
      <c r="BC57" s="1055"/>
      <c r="BD57" s="1055"/>
      <c r="BE57" s="1055"/>
      <c r="BF57" s="1055"/>
      <c r="BG57" s="1055"/>
      <c r="BH57" s="1055"/>
      <c r="BI57" s="1055"/>
      <c r="BJ57" s="1055"/>
      <c r="BK57" s="1055"/>
      <c r="BL57" s="1055"/>
      <c r="BM57" s="1055"/>
      <c r="BN57" s="1055"/>
      <c r="BO57" s="1055"/>
      <c r="BP57" s="1055"/>
      <c r="BQ57" s="1055"/>
      <c r="BR57" s="1055"/>
      <c r="BS57" s="1055"/>
      <c r="BT57" s="1055"/>
      <c r="BU57" s="1056"/>
    </row>
    <row r="58" spans="3:73" s="237" customFormat="1" ht="11.1" customHeight="1">
      <c r="C58" s="1054"/>
      <c r="D58" s="1055"/>
      <c r="E58" s="1055"/>
      <c r="F58" s="1055"/>
      <c r="G58" s="1055"/>
      <c r="H58" s="1055"/>
      <c r="I58" s="1055"/>
      <c r="J58" s="1055"/>
      <c r="K58" s="1055"/>
      <c r="L58" s="1055"/>
      <c r="M58" s="1055"/>
      <c r="N58" s="1055"/>
      <c r="O58" s="1055"/>
      <c r="P58" s="1055"/>
      <c r="Q58" s="1055"/>
      <c r="R58" s="1055"/>
      <c r="S58" s="1055"/>
      <c r="T58" s="1055"/>
      <c r="U58" s="1055"/>
      <c r="V58" s="1055"/>
      <c r="W58" s="1055"/>
      <c r="X58" s="1055"/>
      <c r="Y58" s="1055"/>
      <c r="Z58" s="1055"/>
      <c r="AA58" s="1055"/>
      <c r="AB58" s="1055"/>
      <c r="AC58" s="1055"/>
      <c r="AD58" s="1055"/>
      <c r="AE58" s="1055"/>
      <c r="AF58" s="1055"/>
      <c r="AG58" s="1055"/>
      <c r="AH58" s="1055"/>
      <c r="AI58" s="1055"/>
      <c r="AJ58" s="1055"/>
      <c r="AK58" s="1055"/>
      <c r="AL58" s="1055"/>
      <c r="AM58" s="1055"/>
      <c r="AN58" s="1055"/>
      <c r="AO58" s="1055"/>
      <c r="AP58" s="1055"/>
      <c r="AQ58" s="1055"/>
      <c r="AR58" s="1055"/>
      <c r="AS58" s="1055"/>
      <c r="AT58" s="1055"/>
      <c r="AU58" s="1055"/>
      <c r="AV58" s="1055"/>
      <c r="AW58" s="1055"/>
      <c r="AX58" s="1055"/>
      <c r="AY58" s="1055"/>
      <c r="AZ58" s="1055"/>
      <c r="BA58" s="1055"/>
      <c r="BB58" s="1055"/>
      <c r="BC58" s="1055"/>
      <c r="BD58" s="1055"/>
      <c r="BE58" s="1055"/>
      <c r="BF58" s="1055"/>
      <c r="BG58" s="1055"/>
      <c r="BH58" s="1055"/>
      <c r="BI58" s="1055"/>
      <c r="BJ58" s="1055"/>
      <c r="BK58" s="1055"/>
      <c r="BL58" s="1055"/>
      <c r="BM58" s="1055"/>
      <c r="BN58" s="1055"/>
      <c r="BO58" s="1055"/>
      <c r="BP58" s="1055"/>
      <c r="BQ58" s="1055"/>
      <c r="BR58" s="1055"/>
      <c r="BS58" s="1055"/>
      <c r="BT58" s="1055"/>
      <c r="BU58" s="1056"/>
    </row>
    <row r="59" spans="3:73" s="237" customFormat="1" ht="11.1" customHeight="1">
      <c r="C59" s="1054"/>
      <c r="D59" s="1055"/>
      <c r="E59" s="1055"/>
      <c r="F59" s="1055"/>
      <c r="G59" s="1055"/>
      <c r="H59" s="1055"/>
      <c r="I59" s="1055"/>
      <c r="J59" s="1055"/>
      <c r="K59" s="1055"/>
      <c r="L59" s="1055"/>
      <c r="M59" s="1055"/>
      <c r="N59" s="1055"/>
      <c r="O59" s="1055"/>
      <c r="P59" s="1055"/>
      <c r="Q59" s="1055"/>
      <c r="R59" s="1055"/>
      <c r="S59" s="1055"/>
      <c r="T59" s="1055"/>
      <c r="U59" s="1055"/>
      <c r="V59" s="1055"/>
      <c r="W59" s="1055"/>
      <c r="X59" s="1055"/>
      <c r="Y59" s="1055"/>
      <c r="Z59" s="1055"/>
      <c r="AA59" s="1055"/>
      <c r="AB59" s="1055"/>
      <c r="AC59" s="1055"/>
      <c r="AD59" s="1055"/>
      <c r="AE59" s="1055"/>
      <c r="AF59" s="1055"/>
      <c r="AG59" s="1055"/>
      <c r="AH59" s="1055"/>
      <c r="AI59" s="1055"/>
      <c r="AJ59" s="1055"/>
      <c r="AK59" s="1055"/>
      <c r="AL59" s="1055"/>
      <c r="AM59" s="1055"/>
      <c r="AN59" s="1055"/>
      <c r="AO59" s="1055"/>
      <c r="AP59" s="1055"/>
      <c r="AQ59" s="1055"/>
      <c r="AR59" s="1055"/>
      <c r="AS59" s="1055"/>
      <c r="AT59" s="1055"/>
      <c r="AU59" s="1055"/>
      <c r="AV59" s="1055"/>
      <c r="AW59" s="1055"/>
      <c r="AX59" s="1055"/>
      <c r="AY59" s="1055"/>
      <c r="AZ59" s="1055"/>
      <c r="BA59" s="1055"/>
      <c r="BB59" s="1055"/>
      <c r="BC59" s="1055"/>
      <c r="BD59" s="1055"/>
      <c r="BE59" s="1055"/>
      <c r="BF59" s="1055"/>
      <c r="BG59" s="1055"/>
      <c r="BH59" s="1055"/>
      <c r="BI59" s="1055"/>
      <c r="BJ59" s="1055"/>
      <c r="BK59" s="1055"/>
      <c r="BL59" s="1055"/>
      <c r="BM59" s="1055"/>
      <c r="BN59" s="1055"/>
      <c r="BO59" s="1055"/>
      <c r="BP59" s="1055"/>
      <c r="BQ59" s="1055"/>
      <c r="BR59" s="1055"/>
      <c r="BS59" s="1055"/>
      <c r="BT59" s="1055"/>
      <c r="BU59" s="1056"/>
    </row>
    <row r="60" spans="3:73" s="237" customFormat="1" ht="11.1" customHeight="1">
      <c r="C60" s="1054"/>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c r="AE60" s="1055"/>
      <c r="AF60" s="1055"/>
      <c r="AG60" s="1055"/>
      <c r="AH60" s="1055"/>
      <c r="AI60" s="1055"/>
      <c r="AJ60" s="1055"/>
      <c r="AK60" s="1055"/>
      <c r="AL60" s="1055"/>
      <c r="AM60" s="1055"/>
      <c r="AN60" s="1055"/>
      <c r="AO60" s="1055"/>
      <c r="AP60" s="1055"/>
      <c r="AQ60" s="1055"/>
      <c r="AR60" s="1055"/>
      <c r="AS60" s="1055"/>
      <c r="AT60" s="1055"/>
      <c r="AU60" s="1055"/>
      <c r="AV60" s="1055"/>
      <c r="AW60" s="1055"/>
      <c r="AX60" s="1055"/>
      <c r="AY60" s="1055"/>
      <c r="AZ60" s="1055"/>
      <c r="BA60" s="1055"/>
      <c r="BB60" s="1055"/>
      <c r="BC60" s="1055"/>
      <c r="BD60" s="1055"/>
      <c r="BE60" s="1055"/>
      <c r="BF60" s="1055"/>
      <c r="BG60" s="1055"/>
      <c r="BH60" s="1055"/>
      <c r="BI60" s="1055"/>
      <c r="BJ60" s="1055"/>
      <c r="BK60" s="1055"/>
      <c r="BL60" s="1055"/>
      <c r="BM60" s="1055"/>
      <c r="BN60" s="1055"/>
      <c r="BO60" s="1055"/>
      <c r="BP60" s="1055"/>
      <c r="BQ60" s="1055"/>
      <c r="BR60" s="1055"/>
      <c r="BS60" s="1055"/>
      <c r="BT60" s="1055"/>
      <c r="BU60" s="1056"/>
    </row>
    <row r="61" spans="3:73" s="237" customFormat="1" ht="11.1" customHeight="1">
      <c r="C61" s="1054"/>
      <c r="D61" s="1055"/>
      <c r="E61" s="1055"/>
      <c r="F61" s="1055"/>
      <c r="G61" s="1055"/>
      <c r="H61" s="1055"/>
      <c r="I61" s="1055"/>
      <c r="J61" s="1055"/>
      <c r="K61" s="1055"/>
      <c r="L61" s="1055"/>
      <c r="M61" s="1055"/>
      <c r="N61" s="1055"/>
      <c r="O61" s="1055"/>
      <c r="P61" s="1055"/>
      <c r="Q61" s="1055"/>
      <c r="R61" s="1055"/>
      <c r="S61" s="1055"/>
      <c r="T61" s="1055"/>
      <c r="U61" s="1055"/>
      <c r="V61" s="1055"/>
      <c r="W61" s="1055"/>
      <c r="X61" s="1055"/>
      <c r="Y61" s="1055"/>
      <c r="Z61" s="1055"/>
      <c r="AA61" s="1055"/>
      <c r="AB61" s="1055"/>
      <c r="AC61" s="1055"/>
      <c r="AD61" s="1055"/>
      <c r="AE61" s="1055"/>
      <c r="AF61" s="1055"/>
      <c r="AG61" s="1055"/>
      <c r="AH61" s="1055"/>
      <c r="AI61" s="1055"/>
      <c r="AJ61" s="1055"/>
      <c r="AK61" s="1055"/>
      <c r="AL61" s="1055"/>
      <c r="AM61" s="1055"/>
      <c r="AN61" s="1055"/>
      <c r="AO61" s="1055"/>
      <c r="AP61" s="1055"/>
      <c r="AQ61" s="1055"/>
      <c r="AR61" s="1055"/>
      <c r="AS61" s="1055"/>
      <c r="AT61" s="1055"/>
      <c r="AU61" s="1055"/>
      <c r="AV61" s="1055"/>
      <c r="AW61" s="1055"/>
      <c r="AX61" s="1055"/>
      <c r="AY61" s="1055"/>
      <c r="AZ61" s="1055"/>
      <c r="BA61" s="1055"/>
      <c r="BB61" s="1055"/>
      <c r="BC61" s="1055"/>
      <c r="BD61" s="1055"/>
      <c r="BE61" s="1055"/>
      <c r="BF61" s="1055"/>
      <c r="BG61" s="1055"/>
      <c r="BH61" s="1055"/>
      <c r="BI61" s="1055"/>
      <c r="BJ61" s="1055"/>
      <c r="BK61" s="1055"/>
      <c r="BL61" s="1055"/>
      <c r="BM61" s="1055"/>
      <c r="BN61" s="1055"/>
      <c r="BO61" s="1055"/>
      <c r="BP61" s="1055"/>
      <c r="BQ61" s="1055"/>
      <c r="BR61" s="1055"/>
      <c r="BS61" s="1055"/>
      <c r="BT61" s="1055"/>
      <c r="BU61" s="1056"/>
    </row>
    <row r="62" spans="3:73" s="237" customFormat="1" ht="11.1" customHeight="1">
      <c r="C62" s="1054"/>
      <c r="D62" s="1055"/>
      <c r="E62" s="1055"/>
      <c r="F62" s="1055"/>
      <c r="G62" s="1055"/>
      <c r="H62" s="1055"/>
      <c r="I62" s="1055"/>
      <c r="J62" s="1055"/>
      <c r="K62" s="1055"/>
      <c r="L62" s="1055"/>
      <c r="M62" s="1055"/>
      <c r="N62" s="1055"/>
      <c r="O62" s="1055"/>
      <c r="P62" s="1055"/>
      <c r="Q62" s="1055"/>
      <c r="R62" s="1055"/>
      <c r="S62" s="1055"/>
      <c r="T62" s="1055"/>
      <c r="U62" s="1055"/>
      <c r="V62" s="1055"/>
      <c r="W62" s="1055"/>
      <c r="X62" s="1055"/>
      <c r="Y62" s="1055"/>
      <c r="Z62" s="1055"/>
      <c r="AA62" s="1055"/>
      <c r="AB62" s="1055"/>
      <c r="AC62" s="1055"/>
      <c r="AD62" s="1055"/>
      <c r="AE62" s="1055"/>
      <c r="AF62" s="1055"/>
      <c r="AG62" s="1055"/>
      <c r="AH62" s="1055"/>
      <c r="AI62" s="1055"/>
      <c r="AJ62" s="1055"/>
      <c r="AK62" s="1055"/>
      <c r="AL62" s="1055"/>
      <c r="AM62" s="1055"/>
      <c r="AN62" s="1055"/>
      <c r="AO62" s="1055"/>
      <c r="AP62" s="1055"/>
      <c r="AQ62" s="1055"/>
      <c r="AR62" s="1055"/>
      <c r="AS62" s="1055"/>
      <c r="AT62" s="1055"/>
      <c r="AU62" s="1055"/>
      <c r="AV62" s="1055"/>
      <c r="AW62" s="1055"/>
      <c r="AX62" s="1055"/>
      <c r="AY62" s="1055"/>
      <c r="AZ62" s="1055"/>
      <c r="BA62" s="1055"/>
      <c r="BB62" s="1055"/>
      <c r="BC62" s="1055"/>
      <c r="BD62" s="1055"/>
      <c r="BE62" s="1055"/>
      <c r="BF62" s="1055"/>
      <c r="BG62" s="1055"/>
      <c r="BH62" s="1055"/>
      <c r="BI62" s="1055"/>
      <c r="BJ62" s="1055"/>
      <c r="BK62" s="1055"/>
      <c r="BL62" s="1055"/>
      <c r="BM62" s="1055"/>
      <c r="BN62" s="1055"/>
      <c r="BO62" s="1055"/>
      <c r="BP62" s="1055"/>
      <c r="BQ62" s="1055"/>
      <c r="BR62" s="1055"/>
      <c r="BS62" s="1055"/>
      <c r="BT62" s="1055"/>
      <c r="BU62" s="1056"/>
    </row>
    <row r="63" spans="3:73" s="237" customFormat="1" ht="11.1" customHeight="1">
      <c r="C63" s="1054"/>
      <c r="D63" s="1055"/>
      <c r="E63" s="1055"/>
      <c r="F63" s="1055"/>
      <c r="G63" s="1055"/>
      <c r="H63" s="1055"/>
      <c r="I63" s="1055"/>
      <c r="J63" s="1055"/>
      <c r="K63" s="1055"/>
      <c r="L63" s="1055"/>
      <c r="M63" s="1055"/>
      <c r="N63" s="1055"/>
      <c r="O63" s="1055"/>
      <c r="P63" s="1055"/>
      <c r="Q63" s="1055"/>
      <c r="R63" s="1055"/>
      <c r="S63" s="1055"/>
      <c r="T63" s="1055"/>
      <c r="U63" s="1055"/>
      <c r="V63" s="1055"/>
      <c r="W63" s="1055"/>
      <c r="X63" s="1055"/>
      <c r="Y63" s="1055"/>
      <c r="Z63" s="1055"/>
      <c r="AA63" s="1055"/>
      <c r="AB63" s="1055"/>
      <c r="AC63" s="1055"/>
      <c r="AD63" s="1055"/>
      <c r="AE63" s="1055"/>
      <c r="AF63" s="1055"/>
      <c r="AG63" s="1055"/>
      <c r="AH63" s="1055"/>
      <c r="AI63" s="1055"/>
      <c r="AJ63" s="1055"/>
      <c r="AK63" s="1055"/>
      <c r="AL63" s="1055"/>
      <c r="AM63" s="1055"/>
      <c r="AN63" s="1055"/>
      <c r="AO63" s="1055"/>
      <c r="AP63" s="1055"/>
      <c r="AQ63" s="1055"/>
      <c r="AR63" s="1055"/>
      <c r="AS63" s="1055"/>
      <c r="AT63" s="1055"/>
      <c r="AU63" s="1055"/>
      <c r="AV63" s="1055"/>
      <c r="AW63" s="1055"/>
      <c r="AX63" s="1055"/>
      <c r="AY63" s="1055"/>
      <c r="AZ63" s="1055"/>
      <c r="BA63" s="1055"/>
      <c r="BB63" s="1055"/>
      <c r="BC63" s="1055"/>
      <c r="BD63" s="1055"/>
      <c r="BE63" s="1055"/>
      <c r="BF63" s="1055"/>
      <c r="BG63" s="1055"/>
      <c r="BH63" s="1055"/>
      <c r="BI63" s="1055"/>
      <c r="BJ63" s="1055"/>
      <c r="BK63" s="1055"/>
      <c r="BL63" s="1055"/>
      <c r="BM63" s="1055"/>
      <c r="BN63" s="1055"/>
      <c r="BO63" s="1055"/>
      <c r="BP63" s="1055"/>
      <c r="BQ63" s="1055"/>
      <c r="BR63" s="1055"/>
      <c r="BS63" s="1055"/>
      <c r="BT63" s="1055"/>
      <c r="BU63" s="1056"/>
    </row>
    <row r="64" spans="3:73" s="237" customFormat="1" ht="11.1" customHeight="1">
      <c r="C64" s="1054"/>
      <c r="D64" s="1055"/>
      <c r="E64" s="1055"/>
      <c r="F64" s="1055"/>
      <c r="G64" s="1055"/>
      <c r="H64" s="1055"/>
      <c r="I64" s="1055"/>
      <c r="J64" s="1055"/>
      <c r="K64" s="1055"/>
      <c r="L64" s="1055"/>
      <c r="M64" s="1055"/>
      <c r="N64" s="1055"/>
      <c r="O64" s="1055"/>
      <c r="P64" s="1055"/>
      <c r="Q64" s="1055"/>
      <c r="R64" s="1055"/>
      <c r="S64" s="1055"/>
      <c r="T64" s="1055"/>
      <c r="U64" s="1055"/>
      <c r="V64" s="1055"/>
      <c r="W64" s="1055"/>
      <c r="X64" s="1055"/>
      <c r="Y64" s="1055"/>
      <c r="Z64" s="1055"/>
      <c r="AA64" s="1055"/>
      <c r="AB64" s="1055"/>
      <c r="AC64" s="1055"/>
      <c r="AD64" s="1055"/>
      <c r="AE64" s="1055"/>
      <c r="AF64" s="1055"/>
      <c r="AG64" s="1055"/>
      <c r="AH64" s="1055"/>
      <c r="AI64" s="1055"/>
      <c r="AJ64" s="1055"/>
      <c r="AK64" s="1055"/>
      <c r="AL64" s="1055"/>
      <c r="AM64" s="1055"/>
      <c r="AN64" s="1055"/>
      <c r="AO64" s="1055"/>
      <c r="AP64" s="1055"/>
      <c r="AQ64" s="1055"/>
      <c r="AR64" s="1055"/>
      <c r="AS64" s="1055"/>
      <c r="AT64" s="1055"/>
      <c r="AU64" s="1055"/>
      <c r="AV64" s="1055"/>
      <c r="AW64" s="1055"/>
      <c r="AX64" s="1055"/>
      <c r="AY64" s="1055"/>
      <c r="AZ64" s="1055"/>
      <c r="BA64" s="1055"/>
      <c r="BB64" s="1055"/>
      <c r="BC64" s="1055"/>
      <c r="BD64" s="1055"/>
      <c r="BE64" s="1055"/>
      <c r="BF64" s="1055"/>
      <c r="BG64" s="1055"/>
      <c r="BH64" s="1055"/>
      <c r="BI64" s="1055"/>
      <c r="BJ64" s="1055"/>
      <c r="BK64" s="1055"/>
      <c r="BL64" s="1055"/>
      <c r="BM64" s="1055"/>
      <c r="BN64" s="1055"/>
      <c r="BO64" s="1055"/>
      <c r="BP64" s="1055"/>
      <c r="BQ64" s="1055"/>
      <c r="BR64" s="1055"/>
      <c r="BS64" s="1055"/>
      <c r="BT64" s="1055"/>
      <c r="BU64" s="1056"/>
    </row>
    <row r="65" spans="2:73" s="237" customFormat="1" ht="11.1" customHeight="1">
      <c r="C65" s="1054"/>
      <c r="D65" s="1055"/>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55"/>
      <c r="AJ65" s="1055"/>
      <c r="AK65" s="1055"/>
      <c r="AL65" s="1055"/>
      <c r="AM65" s="1055"/>
      <c r="AN65" s="1055"/>
      <c r="AO65" s="1055"/>
      <c r="AP65" s="1055"/>
      <c r="AQ65" s="1055"/>
      <c r="AR65" s="1055"/>
      <c r="AS65" s="1055"/>
      <c r="AT65" s="1055"/>
      <c r="AU65" s="1055"/>
      <c r="AV65" s="1055"/>
      <c r="AW65" s="1055"/>
      <c r="AX65" s="1055"/>
      <c r="AY65" s="1055"/>
      <c r="AZ65" s="1055"/>
      <c r="BA65" s="1055"/>
      <c r="BB65" s="1055"/>
      <c r="BC65" s="1055"/>
      <c r="BD65" s="1055"/>
      <c r="BE65" s="1055"/>
      <c r="BF65" s="1055"/>
      <c r="BG65" s="1055"/>
      <c r="BH65" s="1055"/>
      <c r="BI65" s="1055"/>
      <c r="BJ65" s="1055"/>
      <c r="BK65" s="1055"/>
      <c r="BL65" s="1055"/>
      <c r="BM65" s="1055"/>
      <c r="BN65" s="1055"/>
      <c r="BO65" s="1055"/>
      <c r="BP65" s="1055"/>
      <c r="BQ65" s="1055"/>
      <c r="BR65" s="1055"/>
      <c r="BS65" s="1055"/>
      <c r="BT65" s="1055"/>
      <c r="BU65" s="1056"/>
    </row>
    <row r="66" spans="2:73" s="237" customFormat="1" ht="11.1" customHeight="1">
      <c r="C66" s="1054"/>
      <c r="D66" s="1055"/>
      <c r="E66" s="1055"/>
      <c r="F66" s="1055"/>
      <c r="G66" s="1055"/>
      <c r="H66" s="1055"/>
      <c r="I66" s="1055"/>
      <c r="J66" s="1055"/>
      <c r="K66" s="1055"/>
      <c r="L66" s="1055"/>
      <c r="M66" s="1055"/>
      <c r="N66" s="1055"/>
      <c r="O66" s="1055"/>
      <c r="P66" s="1055"/>
      <c r="Q66" s="1055"/>
      <c r="R66" s="1055"/>
      <c r="S66" s="1055"/>
      <c r="T66" s="1055"/>
      <c r="U66" s="1055"/>
      <c r="V66" s="1055"/>
      <c r="W66" s="1055"/>
      <c r="X66" s="1055"/>
      <c r="Y66" s="1055"/>
      <c r="Z66" s="1055"/>
      <c r="AA66" s="1055"/>
      <c r="AB66" s="1055"/>
      <c r="AC66" s="1055"/>
      <c r="AD66" s="1055"/>
      <c r="AE66" s="1055"/>
      <c r="AF66" s="1055"/>
      <c r="AG66" s="1055"/>
      <c r="AH66" s="1055"/>
      <c r="AI66" s="1055"/>
      <c r="AJ66" s="1055"/>
      <c r="AK66" s="1055"/>
      <c r="AL66" s="1055"/>
      <c r="AM66" s="1055"/>
      <c r="AN66" s="1055"/>
      <c r="AO66" s="1055"/>
      <c r="AP66" s="1055"/>
      <c r="AQ66" s="1055"/>
      <c r="AR66" s="1055"/>
      <c r="AS66" s="1055"/>
      <c r="AT66" s="1055"/>
      <c r="AU66" s="1055"/>
      <c r="AV66" s="1055"/>
      <c r="AW66" s="1055"/>
      <c r="AX66" s="1055"/>
      <c r="AY66" s="1055"/>
      <c r="AZ66" s="1055"/>
      <c r="BA66" s="1055"/>
      <c r="BB66" s="1055"/>
      <c r="BC66" s="1055"/>
      <c r="BD66" s="1055"/>
      <c r="BE66" s="1055"/>
      <c r="BF66" s="1055"/>
      <c r="BG66" s="1055"/>
      <c r="BH66" s="1055"/>
      <c r="BI66" s="1055"/>
      <c r="BJ66" s="1055"/>
      <c r="BK66" s="1055"/>
      <c r="BL66" s="1055"/>
      <c r="BM66" s="1055"/>
      <c r="BN66" s="1055"/>
      <c r="BO66" s="1055"/>
      <c r="BP66" s="1055"/>
      <c r="BQ66" s="1055"/>
      <c r="BR66" s="1055"/>
      <c r="BS66" s="1055"/>
      <c r="BT66" s="1055"/>
      <c r="BU66" s="1056"/>
    </row>
    <row r="67" spans="2:73" s="237" customFormat="1" ht="11.1" customHeight="1">
      <c r="C67" s="1054"/>
      <c r="D67" s="1055"/>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1055"/>
      <c r="AE67" s="1055"/>
      <c r="AF67" s="1055"/>
      <c r="AG67" s="1055"/>
      <c r="AH67" s="1055"/>
      <c r="AI67" s="1055"/>
      <c r="AJ67" s="1055"/>
      <c r="AK67" s="1055"/>
      <c r="AL67" s="1055"/>
      <c r="AM67" s="1055"/>
      <c r="AN67" s="1055"/>
      <c r="AO67" s="1055"/>
      <c r="AP67" s="1055"/>
      <c r="AQ67" s="1055"/>
      <c r="AR67" s="1055"/>
      <c r="AS67" s="1055"/>
      <c r="AT67" s="1055"/>
      <c r="AU67" s="1055"/>
      <c r="AV67" s="1055"/>
      <c r="AW67" s="1055"/>
      <c r="AX67" s="1055"/>
      <c r="AY67" s="1055"/>
      <c r="AZ67" s="1055"/>
      <c r="BA67" s="1055"/>
      <c r="BB67" s="1055"/>
      <c r="BC67" s="1055"/>
      <c r="BD67" s="1055"/>
      <c r="BE67" s="1055"/>
      <c r="BF67" s="1055"/>
      <c r="BG67" s="1055"/>
      <c r="BH67" s="1055"/>
      <c r="BI67" s="1055"/>
      <c r="BJ67" s="1055"/>
      <c r="BK67" s="1055"/>
      <c r="BL67" s="1055"/>
      <c r="BM67" s="1055"/>
      <c r="BN67" s="1055"/>
      <c r="BO67" s="1055"/>
      <c r="BP67" s="1055"/>
      <c r="BQ67" s="1055"/>
      <c r="BR67" s="1055"/>
      <c r="BS67" s="1055"/>
      <c r="BT67" s="1055"/>
      <c r="BU67" s="1056"/>
    </row>
    <row r="68" spans="2:73" s="237" customFormat="1" ht="11.1" customHeight="1">
      <c r="C68" s="1054"/>
      <c r="D68" s="1055"/>
      <c r="E68" s="1055"/>
      <c r="F68" s="1055"/>
      <c r="G68" s="1055"/>
      <c r="H68" s="1055"/>
      <c r="I68" s="1055"/>
      <c r="J68" s="1055"/>
      <c r="K68" s="1055"/>
      <c r="L68" s="1055"/>
      <c r="M68" s="1055"/>
      <c r="N68" s="1055"/>
      <c r="O68" s="1055"/>
      <c r="P68" s="1055"/>
      <c r="Q68" s="1055"/>
      <c r="R68" s="1055"/>
      <c r="S68" s="1055"/>
      <c r="T68" s="1055"/>
      <c r="U68" s="1055"/>
      <c r="V68" s="1055"/>
      <c r="W68" s="1055"/>
      <c r="X68" s="1055"/>
      <c r="Y68" s="1055"/>
      <c r="Z68" s="1055"/>
      <c r="AA68" s="1055"/>
      <c r="AB68" s="1055"/>
      <c r="AC68" s="1055"/>
      <c r="AD68" s="1055"/>
      <c r="AE68" s="1055"/>
      <c r="AF68" s="1055"/>
      <c r="AG68" s="1055"/>
      <c r="AH68" s="1055"/>
      <c r="AI68" s="1055"/>
      <c r="AJ68" s="1055"/>
      <c r="AK68" s="1055"/>
      <c r="AL68" s="1055"/>
      <c r="AM68" s="1055"/>
      <c r="AN68" s="1055"/>
      <c r="AO68" s="1055"/>
      <c r="AP68" s="1055"/>
      <c r="AQ68" s="1055"/>
      <c r="AR68" s="1055"/>
      <c r="AS68" s="1055"/>
      <c r="AT68" s="1055"/>
      <c r="AU68" s="1055"/>
      <c r="AV68" s="1055"/>
      <c r="AW68" s="1055"/>
      <c r="AX68" s="1055"/>
      <c r="AY68" s="1055"/>
      <c r="AZ68" s="1055"/>
      <c r="BA68" s="1055"/>
      <c r="BB68" s="1055"/>
      <c r="BC68" s="1055"/>
      <c r="BD68" s="1055"/>
      <c r="BE68" s="1055"/>
      <c r="BF68" s="1055"/>
      <c r="BG68" s="1055"/>
      <c r="BH68" s="1055"/>
      <c r="BI68" s="1055"/>
      <c r="BJ68" s="1055"/>
      <c r="BK68" s="1055"/>
      <c r="BL68" s="1055"/>
      <c r="BM68" s="1055"/>
      <c r="BN68" s="1055"/>
      <c r="BO68" s="1055"/>
      <c r="BP68" s="1055"/>
      <c r="BQ68" s="1055"/>
      <c r="BR68" s="1055"/>
      <c r="BS68" s="1055"/>
      <c r="BT68" s="1055"/>
      <c r="BU68" s="1056"/>
    </row>
    <row r="69" spans="2:73" s="237" customFormat="1" ht="11.1" customHeight="1">
      <c r="C69" s="1054"/>
      <c r="D69" s="1055"/>
      <c r="E69" s="1055"/>
      <c r="F69" s="1055"/>
      <c r="G69" s="1055"/>
      <c r="H69" s="1055"/>
      <c r="I69" s="1055"/>
      <c r="J69" s="1055"/>
      <c r="K69" s="1055"/>
      <c r="L69" s="1055"/>
      <c r="M69" s="1055"/>
      <c r="N69" s="1055"/>
      <c r="O69" s="1055"/>
      <c r="P69" s="1055"/>
      <c r="Q69" s="1055"/>
      <c r="R69" s="1055"/>
      <c r="S69" s="1055"/>
      <c r="T69" s="1055"/>
      <c r="U69" s="1055"/>
      <c r="V69" s="1055"/>
      <c r="W69" s="1055"/>
      <c r="X69" s="1055"/>
      <c r="Y69" s="1055"/>
      <c r="Z69" s="1055"/>
      <c r="AA69" s="1055"/>
      <c r="AB69" s="1055"/>
      <c r="AC69" s="1055"/>
      <c r="AD69" s="1055"/>
      <c r="AE69" s="1055"/>
      <c r="AF69" s="1055"/>
      <c r="AG69" s="1055"/>
      <c r="AH69" s="1055"/>
      <c r="AI69" s="1055"/>
      <c r="AJ69" s="1055"/>
      <c r="AK69" s="1055"/>
      <c r="AL69" s="1055"/>
      <c r="AM69" s="1055"/>
      <c r="AN69" s="1055"/>
      <c r="AO69" s="1055"/>
      <c r="AP69" s="1055"/>
      <c r="AQ69" s="1055"/>
      <c r="AR69" s="1055"/>
      <c r="AS69" s="1055"/>
      <c r="AT69" s="1055"/>
      <c r="AU69" s="1055"/>
      <c r="AV69" s="1055"/>
      <c r="AW69" s="1055"/>
      <c r="AX69" s="1055"/>
      <c r="AY69" s="1055"/>
      <c r="AZ69" s="1055"/>
      <c r="BA69" s="1055"/>
      <c r="BB69" s="1055"/>
      <c r="BC69" s="1055"/>
      <c r="BD69" s="1055"/>
      <c r="BE69" s="1055"/>
      <c r="BF69" s="1055"/>
      <c r="BG69" s="1055"/>
      <c r="BH69" s="1055"/>
      <c r="BI69" s="1055"/>
      <c r="BJ69" s="1055"/>
      <c r="BK69" s="1055"/>
      <c r="BL69" s="1055"/>
      <c r="BM69" s="1055"/>
      <c r="BN69" s="1055"/>
      <c r="BO69" s="1055"/>
      <c r="BP69" s="1055"/>
      <c r="BQ69" s="1055"/>
      <c r="BR69" s="1055"/>
      <c r="BS69" s="1055"/>
      <c r="BT69" s="1055"/>
      <c r="BU69" s="1056"/>
    </row>
    <row r="70" spans="2:73" s="237" customFormat="1" ht="11.1" customHeight="1">
      <c r="C70" s="1054"/>
      <c r="D70" s="1055"/>
      <c r="E70" s="1055"/>
      <c r="F70" s="1055"/>
      <c r="G70" s="1055"/>
      <c r="H70" s="1055"/>
      <c r="I70" s="1055"/>
      <c r="J70" s="1055"/>
      <c r="K70" s="1055"/>
      <c r="L70" s="1055"/>
      <c r="M70" s="1055"/>
      <c r="N70" s="1055"/>
      <c r="O70" s="1055"/>
      <c r="P70" s="1055"/>
      <c r="Q70" s="1055"/>
      <c r="R70" s="1055"/>
      <c r="S70" s="1055"/>
      <c r="T70" s="1055"/>
      <c r="U70" s="1055"/>
      <c r="V70" s="1055"/>
      <c r="W70" s="1055"/>
      <c r="X70" s="1055"/>
      <c r="Y70" s="1055"/>
      <c r="Z70" s="1055"/>
      <c r="AA70" s="1055"/>
      <c r="AB70" s="1055"/>
      <c r="AC70" s="1055"/>
      <c r="AD70" s="1055"/>
      <c r="AE70" s="1055"/>
      <c r="AF70" s="1055"/>
      <c r="AG70" s="1055"/>
      <c r="AH70" s="1055"/>
      <c r="AI70" s="1055"/>
      <c r="AJ70" s="1055"/>
      <c r="AK70" s="1055"/>
      <c r="AL70" s="1055"/>
      <c r="AM70" s="1055"/>
      <c r="AN70" s="1055"/>
      <c r="AO70" s="1055"/>
      <c r="AP70" s="1055"/>
      <c r="AQ70" s="1055"/>
      <c r="AR70" s="1055"/>
      <c r="AS70" s="1055"/>
      <c r="AT70" s="1055"/>
      <c r="AU70" s="1055"/>
      <c r="AV70" s="1055"/>
      <c r="AW70" s="1055"/>
      <c r="AX70" s="1055"/>
      <c r="AY70" s="1055"/>
      <c r="AZ70" s="1055"/>
      <c r="BA70" s="1055"/>
      <c r="BB70" s="1055"/>
      <c r="BC70" s="1055"/>
      <c r="BD70" s="1055"/>
      <c r="BE70" s="1055"/>
      <c r="BF70" s="1055"/>
      <c r="BG70" s="1055"/>
      <c r="BH70" s="1055"/>
      <c r="BI70" s="1055"/>
      <c r="BJ70" s="1055"/>
      <c r="BK70" s="1055"/>
      <c r="BL70" s="1055"/>
      <c r="BM70" s="1055"/>
      <c r="BN70" s="1055"/>
      <c r="BO70" s="1055"/>
      <c r="BP70" s="1055"/>
      <c r="BQ70" s="1055"/>
      <c r="BR70" s="1055"/>
      <c r="BS70" s="1055"/>
      <c r="BT70" s="1055"/>
      <c r="BU70" s="1056"/>
    </row>
    <row r="71" spans="2:73" s="237" customFormat="1" ht="11.1" customHeight="1">
      <c r="C71" s="1054"/>
      <c r="D71" s="1055"/>
      <c r="E71" s="1055"/>
      <c r="F71" s="1055"/>
      <c r="G71" s="1055"/>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5"/>
      <c r="AY71" s="1055"/>
      <c r="AZ71" s="1055"/>
      <c r="BA71" s="1055"/>
      <c r="BB71" s="1055"/>
      <c r="BC71" s="1055"/>
      <c r="BD71" s="1055"/>
      <c r="BE71" s="1055"/>
      <c r="BF71" s="1055"/>
      <c r="BG71" s="1055"/>
      <c r="BH71" s="1055"/>
      <c r="BI71" s="1055"/>
      <c r="BJ71" s="1055"/>
      <c r="BK71" s="1055"/>
      <c r="BL71" s="1055"/>
      <c r="BM71" s="1055"/>
      <c r="BN71" s="1055"/>
      <c r="BO71" s="1055"/>
      <c r="BP71" s="1055"/>
      <c r="BQ71" s="1055"/>
      <c r="BR71" s="1055"/>
      <c r="BS71" s="1055"/>
      <c r="BT71" s="1055"/>
      <c r="BU71" s="1056"/>
    </row>
    <row r="72" spans="2:73" s="237" customFormat="1" ht="11.1" customHeight="1">
      <c r="C72" s="1054"/>
      <c r="D72" s="1055"/>
      <c r="E72" s="1055"/>
      <c r="F72" s="1055"/>
      <c r="G72" s="1055"/>
      <c r="H72" s="1055"/>
      <c r="I72" s="1055"/>
      <c r="J72" s="1055"/>
      <c r="K72" s="1055"/>
      <c r="L72" s="1055"/>
      <c r="M72" s="1055"/>
      <c r="N72" s="1055"/>
      <c r="O72" s="1055"/>
      <c r="P72" s="1055"/>
      <c r="Q72" s="1055"/>
      <c r="R72" s="1055"/>
      <c r="S72" s="1055"/>
      <c r="T72" s="1055"/>
      <c r="U72" s="1055"/>
      <c r="V72" s="1055"/>
      <c r="W72" s="1055"/>
      <c r="X72" s="1055"/>
      <c r="Y72" s="1055"/>
      <c r="Z72" s="1055"/>
      <c r="AA72" s="1055"/>
      <c r="AB72" s="1055"/>
      <c r="AC72" s="1055"/>
      <c r="AD72" s="1055"/>
      <c r="AE72" s="1055"/>
      <c r="AF72" s="1055"/>
      <c r="AG72" s="1055"/>
      <c r="AH72" s="1055"/>
      <c r="AI72" s="1055"/>
      <c r="AJ72" s="1055"/>
      <c r="AK72" s="1055"/>
      <c r="AL72" s="1055"/>
      <c r="AM72" s="1055"/>
      <c r="AN72" s="1055"/>
      <c r="AO72" s="1055"/>
      <c r="AP72" s="1055"/>
      <c r="AQ72" s="1055"/>
      <c r="AR72" s="1055"/>
      <c r="AS72" s="1055"/>
      <c r="AT72" s="1055"/>
      <c r="AU72" s="1055"/>
      <c r="AV72" s="1055"/>
      <c r="AW72" s="1055"/>
      <c r="AX72" s="1055"/>
      <c r="AY72" s="1055"/>
      <c r="AZ72" s="1055"/>
      <c r="BA72" s="1055"/>
      <c r="BB72" s="1055"/>
      <c r="BC72" s="1055"/>
      <c r="BD72" s="1055"/>
      <c r="BE72" s="1055"/>
      <c r="BF72" s="1055"/>
      <c r="BG72" s="1055"/>
      <c r="BH72" s="1055"/>
      <c r="BI72" s="1055"/>
      <c r="BJ72" s="1055"/>
      <c r="BK72" s="1055"/>
      <c r="BL72" s="1055"/>
      <c r="BM72" s="1055"/>
      <c r="BN72" s="1055"/>
      <c r="BO72" s="1055"/>
      <c r="BP72" s="1055"/>
      <c r="BQ72" s="1055"/>
      <c r="BR72" s="1055"/>
      <c r="BS72" s="1055"/>
      <c r="BT72" s="1055"/>
      <c r="BU72" s="1056"/>
    </row>
    <row r="73" spans="2:73" s="237" customFormat="1" ht="11.1" customHeight="1" thickBot="1">
      <c r="C73" s="1057"/>
      <c r="D73" s="965"/>
      <c r="E73" s="965"/>
      <c r="F73" s="965"/>
      <c r="G73" s="965"/>
      <c r="H73" s="965"/>
      <c r="I73" s="965"/>
      <c r="J73" s="965"/>
      <c r="K73" s="965"/>
      <c r="L73" s="965"/>
      <c r="M73" s="965"/>
      <c r="N73" s="965"/>
      <c r="O73" s="965"/>
      <c r="P73" s="965"/>
      <c r="Q73" s="965"/>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5"/>
      <c r="BA73" s="965"/>
      <c r="BB73" s="965"/>
      <c r="BC73" s="965"/>
      <c r="BD73" s="965"/>
      <c r="BE73" s="965"/>
      <c r="BF73" s="965"/>
      <c r="BG73" s="965"/>
      <c r="BH73" s="965"/>
      <c r="BI73" s="965"/>
      <c r="BJ73" s="965"/>
      <c r="BK73" s="965"/>
      <c r="BL73" s="965"/>
      <c r="BM73" s="965"/>
      <c r="BN73" s="965"/>
      <c r="BO73" s="965"/>
      <c r="BP73" s="965"/>
      <c r="BQ73" s="965"/>
      <c r="BR73" s="965"/>
      <c r="BS73" s="965"/>
      <c r="BT73" s="965"/>
      <c r="BU73" s="966"/>
    </row>
    <row r="74" spans="2:73" s="237" customFormat="1" ht="12" customHeight="1">
      <c r="C74" s="342"/>
      <c r="D74" s="891" t="s">
        <v>129</v>
      </c>
      <c r="E74" s="891"/>
      <c r="F74" s="891"/>
      <c r="G74" s="891"/>
      <c r="H74" s="891"/>
      <c r="I74" s="891"/>
      <c r="J74" s="891"/>
      <c r="K74" s="891"/>
      <c r="L74" s="891"/>
      <c r="M74" s="891"/>
      <c r="N74" s="891"/>
      <c r="O74" s="891"/>
      <c r="P74" s="891"/>
      <c r="Q74" s="891"/>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891"/>
      <c r="BA74" s="891"/>
      <c r="BB74" s="891"/>
      <c r="BC74" s="891"/>
      <c r="BD74" s="891"/>
      <c r="BE74" s="891"/>
      <c r="BF74" s="891"/>
      <c r="BG74" s="891"/>
      <c r="BH74" s="891"/>
      <c r="BI74" s="343"/>
      <c r="BJ74" s="343"/>
      <c r="BK74" s="333"/>
      <c r="BL74" s="333"/>
      <c r="BM74" s="333"/>
      <c r="BN74" s="333"/>
      <c r="BO74" s="333"/>
      <c r="BP74" s="333"/>
      <c r="BQ74" s="333"/>
      <c r="BR74" s="333"/>
      <c r="BS74" s="333"/>
      <c r="BT74" s="333"/>
      <c r="BU74" s="334"/>
    </row>
    <row r="75" spans="2:73" s="237" customFormat="1" ht="9" customHeight="1">
      <c r="C75" s="341"/>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1052"/>
      <c r="AX75" s="1052"/>
      <c r="AY75" s="1052"/>
      <c r="AZ75" s="1052"/>
      <c r="BA75" s="1052"/>
      <c r="BB75" s="1052"/>
      <c r="BC75" s="1052"/>
      <c r="BD75" s="1052"/>
      <c r="BE75" s="1052"/>
      <c r="BF75" s="1052"/>
      <c r="BG75" s="1052"/>
      <c r="BH75" s="1052"/>
      <c r="BI75" s="344"/>
      <c r="BJ75" s="344"/>
      <c r="BP75" s="351"/>
      <c r="BQ75" s="351"/>
      <c r="BR75" s="351"/>
      <c r="BS75" s="351"/>
      <c r="BT75" s="351"/>
      <c r="BU75" s="352"/>
    </row>
    <row r="76" spans="2:73" s="237" customFormat="1" ht="9" customHeight="1">
      <c r="C76" s="345"/>
      <c r="D76" s="909" t="s">
        <v>128</v>
      </c>
      <c r="E76" s="909"/>
      <c r="F76" s="909"/>
      <c r="G76" s="909"/>
      <c r="H76" s="909"/>
      <c r="I76" s="909"/>
      <c r="J76" s="909"/>
      <c r="K76" s="909"/>
      <c r="L76" s="909"/>
      <c r="M76" s="346"/>
      <c r="N76" s="1046"/>
      <c r="O76" s="1047"/>
      <c r="P76" s="1047"/>
      <c r="Q76" s="1047"/>
      <c r="R76" s="1047"/>
      <c r="S76" s="1047"/>
      <c r="T76" s="1047"/>
      <c r="U76" s="1047"/>
      <c r="V76" s="1047"/>
      <c r="W76" s="1047"/>
      <c r="X76" s="1047"/>
      <c r="Y76" s="1047"/>
      <c r="Z76" s="1047"/>
      <c r="AA76" s="1047"/>
      <c r="AB76" s="1047"/>
      <c r="AC76" s="1047"/>
      <c r="AD76" s="1047"/>
      <c r="AE76" s="1047"/>
      <c r="AF76" s="1047"/>
      <c r="AG76" s="1047"/>
      <c r="AH76" s="1047"/>
      <c r="AI76" s="1047"/>
      <c r="AJ76" s="1047"/>
      <c r="AK76" s="1047"/>
      <c r="AL76" s="1047"/>
      <c r="AM76" s="1048"/>
      <c r="AN76" s="353"/>
      <c r="AO76" s="1038" t="s">
        <v>127</v>
      </c>
      <c r="AP76" s="1038"/>
      <c r="AQ76" s="1038"/>
      <c r="AR76" s="1038"/>
      <c r="AS76" s="1038"/>
      <c r="AT76" s="1038"/>
      <c r="AU76" s="1038"/>
      <c r="AV76" s="354"/>
      <c r="AW76" s="1040"/>
      <c r="AX76" s="1041"/>
      <c r="AY76" s="1041"/>
      <c r="AZ76" s="1041"/>
      <c r="BA76" s="1041"/>
      <c r="BB76" s="1041"/>
      <c r="BC76" s="1041"/>
      <c r="BD76" s="1041"/>
      <c r="BE76" s="1041"/>
      <c r="BF76" s="1041"/>
      <c r="BG76" s="1041"/>
      <c r="BH76" s="1041"/>
      <c r="BI76" s="1041"/>
      <c r="BJ76" s="1041"/>
      <c r="BK76" s="1041"/>
      <c r="BL76" s="1041"/>
      <c r="BM76" s="1041"/>
      <c r="BN76" s="1041"/>
      <c r="BO76" s="1041"/>
      <c r="BP76" s="1041"/>
      <c r="BQ76" s="1041"/>
      <c r="BR76" s="1041"/>
      <c r="BS76" s="1041"/>
      <c r="BT76" s="1041"/>
      <c r="BU76" s="1042"/>
    </row>
    <row r="77" spans="2:73" s="237" customFormat="1" ht="9" customHeight="1" thickBot="1">
      <c r="C77" s="348"/>
      <c r="D77" s="920"/>
      <c r="E77" s="920"/>
      <c r="F77" s="920"/>
      <c r="G77" s="920"/>
      <c r="H77" s="920"/>
      <c r="I77" s="920"/>
      <c r="J77" s="920"/>
      <c r="K77" s="920"/>
      <c r="L77" s="920"/>
      <c r="M77" s="349"/>
      <c r="N77" s="1049"/>
      <c r="O77" s="1050"/>
      <c r="P77" s="1050"/>
      <c r="Q77" s="1050"/>
      <c r="R77" s="1050"/>
      <c r="S77" s="1050"/>
      <c r="T77" s="1050"/>
      <c r="U77" s="1050"/>
      <c r="V77" s="1050"/>
      <c r="W77" s="1050"/>
      <c r="X77" s="1050"/>
      <c r="Y77" s="1050"/>
      <c r="Z77" s="1050"/>
      <c r="AA77" s="1050"/>
      <c r="AB77" s="1050"/>
      <c r="AC77" s="1050"/>
      <c r="AD77" s="1050"/>
      <c r="AE77" s="1050"/>
      <c r="AF77" s="1050"/>
      <c r="AG77" s="1050"/>
      <c r="AH77" s="1050"/>
      <c r="AI77" s="1050"/>
      <c r="AJ77" s="1050"/>
      <c r="AK77" s="1050"/>
      <c r="AL77" s="1050"/>
      <c r="AM77" s="1051"/>
      <c r="AN77" s="355"/>
      <c r="AO77" s="1039"/>
      <c r="AP77" s="1039"/>
      <c r="AQ77" s="1039"/>
      <c r="AR77" s="1039"/>
      <c r="AS77" s="1039"/>
      <c r="AT77" s="1039"/>
      <c r="AU77" s="1039"/>
      <c r="AV77" s="356"/>
      <c r="AW77" s="1043"/>
      <c r="AX77" s="1044"/>
      <c r="AY77" s="1044"/>
      <c r="AZ77" s="1044"/>
      <c r="BA77" s="1044"/>
      <c r="BB77" s="1044"/>
      <c r="BC77" s="1044"/>
      <c r="BD77" s="1044"/>
      <c r="BE77" s="1044"/>
      <c r="BF77" s="1044"/>
      <c r="BG77" s="1044"/>
      <c r="BH77" s="1044"/>
      <c r="BI77" s="1044"/>
      <c r="BJ77" s="1044"/>
      <c r="BK77" s="1044"/>
      <c r="BL77" s="1044"/>
      <c r="BM77" s="1044"/>
      <c r="BN77" s="1044"/>
      <c r="BO77" s="1044"/>
      <c r="BP77" s="1044"/>
      <c r="BQ77" s="1044"/>
      <c r="BR77" s="1044"/>
      <c r="BS77" s="1044"/>
      <c r="BT77" s="1044"/>
      <c r="BU77" s="1045"/>
    </row>
    <row r="78" spans="2:73" s="330" customFormat="1" ht="11.25" customHeight="1">
      <c r="C78" s="357"/>
      <c r="Y78" s="358"/>
    </row>
    <row r="79" spans="2:73" s="237" customFormat="1" ht="9" customHeight="1">
      <c r="C79" s="359" t="s">
        <v>244</v>
      </c>
      <c r="D79" s="360"/>
      <c r="E79" s="360"/>
    </row>
    <row r="80" spans="2:73" s="237" customFormat="1" ht="9" customHeight="1">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row>
    <row r="81" spans="2:69" s="237" customFormat="1" ht="9" customHeight="1">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row>
    <row r="82" spans="2:69" s="237" customFormat="1" ht="9" customHeight="1">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row>
    <row r="83" spans="2:69" s="237" customFormat="1" ht="9" customHeight="1">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row>
    <row r="84" spans="2:69" s="237" customFormat="1" ht="9" customHeight="1">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row>
    <row r="85" spans="2:69" s="237" customFormat="1" ht="7.5" customHeight="1">
      <c r="B85" s="227"/>
      <c r="C85" s="227"/>
      <c r="D85" s="227"/>
      <c r="E85" s="227"/>
      <c r="F85" s="227"/>
      <c r="G85" s="227"/>
      <c r="H85" s="227"/>
      <c r="I85" s="227"/>
      <c r="J85" s="227"/>
      <c r="K85" s="227"/>
      <c r="L85" s="227"/>
      <c r="M85" s="227"/>
      <c r="N85" s="227"/>
      <c r="O85" s="227"/>
      <c r="P85" s="227"/>
      <c r="Q85" s="361"/>
      <c r="R85" s="361"/>
      <c r="S85" s="361"/>
      <c r="T85" s="361"/>
      <c r="U85" s="361"/>
      <c r="V85" s="361"/>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row>
    <row r="86" spans="2:69" s="237" customFormat="1" ht="7.5" customHeight="1">
      <c r="B86" s="227"/>
      <c r="C86" s="227"/>
      <c r="D86" s="227"/>
      <c r="E86" s="227"/>
      <c r="F86" s="227"/>
      <c r="G86" s="227"/>
      <c r="H86" s="227"/>
      <c r="I86" s="227"/>
      <c r="J86" s="227"/>
      <c r="K86" s="227"/>
      <c r="L86" s="227"/>
      <c r="M86" s="227"/>
      <c r="N86" s="227"/>
      <c r="O86" s="227"/>
      <c r="P86" s="227"/>
      <c r="Q86" s="361"/>
      <c r="R86" s="361"/>
      <c r="S86" s="361"/>
      <c r="T86" s="361"/>
      <c r="U86" s="361"/>
      <c r="V86" s="361"/>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row>
    <row r="87" spans="2:69" s="237" customFormat="1" ht="9" customHeight="1">
      <c r="B87" s="227"/>
      <c r="C87" s="227"/>
      <c r="D87" s="227"/>
      <c r="E87" s="227"/>
      <c r="F87" s="227"/>
      <c r="G87" s="227"/>
      <c r="H87" s="227"/>
      <c r="I87" s="227"/>
      <c r="J87" s="227"/>
      <c r="K87" s="227"/>
      <c r="L87" s="227"/>
      <c r="M87" s="227"/>
      <c r="N87" s="227"/>
      <c r="O87" s="227"/>
      <c r="P87" s="227"/>
      <c r="Q87" s="361"/>
      <c r="R87" s="361"/>
      <c r="S87" s="361"/>
      <c r="T87" s="361"/>
      <c r="U87" s="361"/>
      <c r="V87" s="361"/>
      <c r="W87" s="227"/>
      <c r="X87" s="227"/>
      <c r="Y87" s="227"/>
      <c r="Z87" s="227"/>
      <c r="AA87" s="227"/>
      <c r="AB87" s="361"/>
      <c r="AC87" s="361"/>
      <c r="AD87" s="361"/>
      <c r="AE87" s="361"/>
      <c r="AF87" s="361"/>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row>
    <row r="88" spans="2:69" s="237" customFormat="1" ht="9" customHeight="1">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361"/>
      <c r="AC88" s="361"/>
      <c r="AD88" s="361"/>
      <c r="AE88" s="361"/>
      <c r="AF88" s="361"/>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row>
    <row r="89" spans="2:69" s="237" customFormat="1" ht="6" customHeight="1">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361"/>
      <c r="AC89" s="361"/>
      <c r="AD89" s="361"/>
      <c r="AE89" s="361"/>
      <c r="AF89" s="361"/>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row>
    <row r="90" spans="2:69" s="237" customFormat="1" ht="12">
      <c r="B90" s="227"/>
      <c r="C90" s="227"/>
      <c r="D90" s="227"/>
      <c r="E90" s="227"/>
      <c r="F90" s="227"/>
      <c r="G90" s="227"/>
      <c r="H90" s="227"/>
      <c r="I90" s="227"/>
      <c r="J90" s="227"/>
      <c r="K90" s="227"/>
      <c r="L90" s="227"/>
      <c r="M90" s="227"/>
      <c r="N90" s="227"/>
      <c r="O90" s="227"/>
      <c r="P90" s="227"/>
      <c r="Q90" s="361"/>
      <c r="R90" s="361"/>
      <c r="S90" s="361"/>
      <c r="T90" s="361"/>
      <c r="U90" s="361"/>
      <c r="V90" s="361"/>
      <c r="W90" s="227"/>
      <c r="X90" s="227"/>
      <c r="Y90" s="227"/>
      <c r="Z90" s="227"/>
      <c r="AA90" s="227"/>
      <c r="AB90" s="361"/>
      <c r="AC90" s="361"/>
      <c r="AD90" s="361"/>
      <c r="AE90" s="361"/>
      <c r="AF90" s="361"/>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row>
    <row r="91" spans="2:69" ht="9" customHeight="1">
      <c r="Q91" s="361"/>
      <c r="R91" s="361"/>
      <c r="S91" s="361"/>
      <c r="T91" s="361"/>
      <c r="U91" s="361"/>
      <c r="V91" s="361"/>
      <c r="AB91" s="361"/>
      <c r="AC91" s="361"/>
      <c r="AD91" s="361"/>
      <c r="AE91" s="361"/>
      <c r="AF91" s="361"/>
    </row>
    <row r="92" spans="2:69" ht="9" customHeight="1">
      <c r="AB92" s="361"/>
      <c r="AC92" s="361"/>
      <c r="AD92" s="361"/>
      <c r="AE92" s="361"/>
      <c r="AF92" s="361"/>
    </row>
    <row r="93" spans="2:69" ht="9" customHeight="1">
      <c r="Q93" s="361"/>
      <c r="R93" s="361"/>
      <c r="S93" s="361"/>
      <c r="T93" s="361"/>
      <c r="U93" s="361"/>
      <c r="V93" s="361"/>
      <c r="AB93" s="361"/>
      <c r="AC93" s="361"/>
      <c r="AD93" s="361"/>
      <c r="AE93" s="361"/>
      <c r="AF93" s="361"/>
    </row>
    <row r="94" spans="2:69" ht="9" customHeight="1">
      <c r="Q94" s="361"/>
      <c r="R94" s="361"/>
      <c r="S94" s="361"/>
      <c r="T94" s="361"/>
      <c r="U94" s="361"/>
      <c r="V94" s="361"/>
      <c r="AB94" s="361"/>
      <c r="AC94" s="361"/>
      <c r="AD94" s="361"/>
      <c r="AE94" s="361"/>
      <c r="AF94" s="361"/>
    </row>
    <row r="95" spans="2:69" ht="9" customHeight="1">
      <c r="AB95" s="361"/>
      <c r="AC95" s="361"/>
      <c r="AD95" s="361"/>
      <c r="AE95" s="361"/>
      <c r="AF95" s="361"/>
    </row>
  </sheetData>
  <sheetProtection password="CC67" sheet="1" selectLockedCells="1"/>
  <customSheetViews>
    <customSheetView guid="{98207C60-9C72-4637-885C-32FFF1567417}" scale="90" showPageBreaks="1" showGridLines="0" printArea="1" view="pageBreakPreview">
      <selection activeCell="CB22" sqref="CB22"/>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26">
    <mergeCell ref="C45:BU73"/>
    <mergeCell ref="D41:BH42"/>
    <mergeCell ref="D43:L44"/>
    <mergeCell ref="AO43:AU44"/>
    <mergeCell ref="AW43:BU44"/>
    <mergeCell ref="N43:AM44"/>
    <mergeCell ref="C12:BU40"/>
    <mergeCell ref="Y7:AX7"/>
    <mergeCell ref="C10:AF11"/>
    <mergeCell ref="AT2:BQ3"/>
    <mergeCell ref="BN10:BP11"/>
    <mergeCell ref="C5:BU6"/>
    <mergeCell ref="H2:P3"/>
    <mergeCell ref="Q2:V3"/>
    <mergeCell ref="W2:AD3"/>
    <mergeCell ref="AE2:AL3"/>
    <mergeCell ref="AM2:AS3"/>
    <mergeCell ref="AH10:AN11"/>
    <mergeCell ref="BA10:BM11"/>
    <mergeCell ref="AO10:AW11"/>
    <mergeCell ref="AX10:AZ11"/>
    <mergeCell ref="D76:L77"/>
    <mergeCell ref="AO76:AU77"/>
    <mergeCell ref="AW76:BU77"/>
    <mergeCell ref="N76:AM77"/>
    <mergeCell ref="D74:BH75"/>
  </mergeCells>
  <phoneticPr fontId="1"/>
  <dataValidations count="2">
    <dataValidation imeMode="halfAlpha" allowBlank="1" showInputMessage="1" showErrorMessage="1" sqref="W851970 GF851970 QB851970 ZX851970 AJT851970 ATP851970 BDL851970 BNH851970 BXD851970 CGZ851970 CQV851970 DAR851970 DKN851970 DUJ851970 EEF851970 EOB851970 EXX851970 FHT851970 FRP851970 GBL851970 GLH851970 GVD851970 HEZ851970 HOV851970 HYR851970 IIN851970 ISJ851970 JCF851970 JMB851970 JVX851970 KFT851970 KPP851970 KZL851970 LJH851970 LTD851970 MCZ851970 MMV851970 MWR851970 NGN851970 NQJ851970 OAF851970 OKB851970 OTX851970 PDT851970 PNP851970 PXL851970 QHH851970 QRD851970 RAZ851970 RKV851970 RUR851970 SEN851970 SOJ851970 SYF851970 TIB851970 TRX851970 UBT851970 ULP851970 UVL851970 VFH851970 VPD851970 VYZ851970 WIV851970 WSR851970 J65538 FP65538 PL65538 ZH65538 AJD65538 ASZ65538 BCV65538 BMR65538 BWN65538 CGJ65538 CQF65538 DAB65538 DJX65538 DTT65538 EDP65538 ENL65538 EXH65538 FHD65538 FQZ65538 GAV65538 GKR65538 GUN65538 HEJ65538 HOF65538 HYB65538 IHX65538 IRT65538 JBP65538 JLL65538 JVH65538 KFD65538 KOZ65538 KYV65538 LIR65538 LSN65538 MCJ65538 MMF65538 MWB65538 NFX65538 NPT65538 NZP65538 OJL65538 OTH65538 PDD65538 PMZ65538 PWV65538 QGR65538 QQN65538 RAJ65538 RKF65538 RUB65538 SDX65538 SNT65538 SXP65538 THL65538 TRH65538 UBD65538 UKZ65538 UUV65538 VER65538 VON65538 VYJ65538 WIF65538 WSB65538 J131074 FP131074 PL131074 ZH131074 AJD131074 ASZ131074 BCV131074 BMR131074 BWN131074 CGJ131074 CQF131074 DAB131074 DJX131074 DTT131074 EDP131074 ENL131074 EXH131074 FHD131074 FQZ131074 GAV131074 GKR131074 GUN131074 HEJ131074 HOF131074 HYB131074 IHX131074 IRT131074 JBP131074 JLL131074 JVH131074 KFD131074 KOZ131074 KYV131074 LIR131074 LSN131074 MCJ131074 MMF131074 MWB131074 NFX131074 NPT131074 NZP131074 OJL131074 OTH131074 PDD131074 PMZ131074 PWV131074 QGR131074 QQN131074 RAJ131074 RKF131074 RUB131074 SDX131074 SNT131074 SXP131074 THL131074 TRH131074 UBD131074 UKZ131074 UUV131074 VER131074 VON131074 VYJ131074 WIF131074 WSB131074 J196610 FP196610 PL196610 ZH196610 AJD196610 ASZ196610 BCV196610 BMR196610 BWN196610 CGJ196610 CQF196610 DAB196610 DJX196610 DTT196610 EDP196610 ENL196610 EXH196610 FHD196610 FQZ196610 GAV196610 GKR196610 GUN196610 HEJ196610 HOF196610 HYB196610 IHX196610 IRT196610 JBP196610 JLL196610 JVH196610 KFD196610 KOZ196610 KYV196610 LIR196610 LSN196610 MCJ196610 MMF196610 MWB196610 NFX196610 NPT196610 NZP196610 OJL196610 OTH196610 PDD196610 PMZ196610 PWV196610 QGR196610 QQN196610 RAJ196610 RKF196610 RUB196610 SDX196610 SNT196610 SXP196610 THL196610 TRH196610 UBD196610 UKZ196610 UUV196610 VER196610 VON196610 VYJ196610 WIF196610 WSB196610 J262146 FP262146 PL262146 ZH262146 AJD262146 ASZ262146 BCV262146 BMR262146 BWN262146 CGJ262146 CQF262146 DAB262146 DJX262146 DTT262146 EDP262146 ENL262146 EXH262146 FHD262146 FQZ262146 GAV262146 GKR262146 GUN262146 HEJ262146 HOF262146 HYB262146 IHX262146 IRT262146 JBP262146 JLL262146 JVH262146 KFD262146 KOZ262146 KYV262146 LIR262146 LSN262146 MCJ262146 MMF262146 MWB262146 NFX262146 NPT262146 NZP262146 OJL262146 OTH262146 PDD262146 PMZ262146 PWV262146 QGR262146 QQN262146 RAJ262146 RKF262146 RUB262146 SDX262146 SNT262146 SXP262146 THL262146 TRH262146 UBD262146 UKZ262146 UUV262146 VER262146 VON262146 VYJ262146 WIF262146 WSB262146 J327682 FP327682 PL327682 ZH327682 AJD327682 ASZ327682 BCV327682 BMR327682 BWN327682 CGJ327682 CQF327682 DAB327682 DJX327682 DTT327682 EDP327682 ENL327682 EXH327682 FHD327682 FQZ327682 GAV327682 GKR327682 GUN327682 HEJ327682 HOF327682 HYB327682 IHX327682 IRT327682 JBP327682 JLL327682 JVH327682 KFD327682 KOZ327682 KYV327682 LIR327682 LSN327682 MCJ327682 MMF327682 MWB327682 NFX327682 NPT327682 NZP327682 OJL327682 OTH327682 PDD327682 PMZ327682 PWV327682 QGR327682 QQN327682 RAJ327682 RKF327682 RUB327682 SDX327682 SNT327682 SXP327682 THL327682 TRH327682 UBD327682 UKZ327682 UUV327682 VER327682 VON327682 VYJ327682 WIF327682 WSB327682 J393218 FP393218 PL393218 ZH393218 AJD393218 ASZ393218 BCV393218 BMR393218 BWN393218 CGJ393218 CQF393218 DAB393218 DJX393218 DTT393218 EDP393218 ENL393218 EXH393218 FHD393218 FQZ393218 GAV393218 GKR393218 GUN393218 HEJ393218 HOF393218 HYB393218 IHX393218 IRT393218 JBP393218 JLL393218 JVH393218 KFD393218 KOZ393218 KYV393218 LIR393218 LSN393218 MCJ393218 MMF393218 MWB393218 NFX393218 NPT393218 NZP393218 OJL393218 OTH393218 PDD393218 PMZ393218 PWV393218 QGR393218 QQN393218 RAJ393218 RKF393218 RUB393218 SDX393218 SNT393218 SXP393218 THL393218 TRH393218 UBD393218 UKZ393218 UUV393218 VER393218 VON393218 VYJ393218 WIF393218 WSB393218 J458754 FP458754 PL458754 ZH458754 AJD458754 ASZ458754 BCV458754 BMR458754 BWN458754 CGJ458754 CQF458754 DAB458754 DJX458754 DTT458754 EDP458754 ENL458754 EXH458754 FHD458754 FQZ458754 GAV458754 GKR458754 GUN458754 HEJ458754 HOF458754 HYB458754 IHX458754 IRT458754 JBP458754 JLL458754 JVH458754 KFD458754 KOZ458754 KYV458754 LIR458754 LSN458754 MCJ458754 MMF458754 MWB458754 NFX458754 NPT458754 NZP458754 OJL458754 OTH458754 PDD458754 PMZ458754 PWV458754 QGR458754 QQN458754 RAJ458754 RKF458754 RUB458754 SDX458754 SNT458754 SXP458754 THL458754 TRH458754 UBD458754 UKZ458754 UUV458754 VER458754 VON458754 VYJ458754 WIF458754 WSB458754 J524290 FP524290 PL524290 ZH524290 AJD524290 ASZ524290 BCV524290 BMR524290 BWN524290 CGJ524290 CQF524290 DAB524290 DJX524290 DTT524290 EDP524290 ENL524290 EXH524290 FHD524290 FQZ524290 GAV524290 GKR524290 GUN524290 HEJ524290 HOF524290 HYB524290 IHX524290 IRT524290 JBP524290 JLL524290 JVH524290 KFD524290 KOZ524290 KYV524290 LIR524290 LSN524290 MCJ524290 MMF524290 MWB524290 NFX524290 NPT524290 NZP524290 OJL524290 OTH524290 PDD524290 PMZ524290 PWV524290 QGR524290 QQN524290 RAJ524290 RKF524290 RUB524290 SDX524290 SNT524290 SXP524290 THL524290 TRH524290 UBD524290 UKZ524290 UUV524290 VER524290 VON524290 VYJ524290 WIF524290 WSB524290 J589826 FP589826 PL589826 ZH589826 AJD589826 ASZ589826 BCV589826 BMR589826 BWN589826 CGJ589826 CQF589826 DAB589826 DJX589826 DTT589826 EDP589826 ENL589826 EXH589826 FHD589826 FQZ589826 GAV589826 GKR589826 GUN589826 HEJ589826 HOF589826 HYB589826 IHX589826 IRT589826 JBP589826 JLL589826 JVH589826 KFD589826 KOZ589826 KYV589826 LIR589826 LSN589826 MCJ589826 MMF589826 MWB589826 NFX589826 NPT589826 NZP589826 OJL589826 OTH589826 PDD589826 PMZ589826 PWV589826 QGR589826 QQN589826 RAJ589826 RKF589826 RUB589826 SDX589826 SNT589826 SXP589826 THL589826 TRH589826 UBD589826 UKZ589826 UUV589826 VER589826 VON589826 VYJ589826 WIF589826 WSB589826 J655362 FP655362 PL655362 ZH655362 AJD655362 ASZ655362 BCV655362 BMR655362 BWN655362 CGJ655362 CQF655362 DAB655362 DJX655362 DTT655362 EDP655362 ENL655362 EXH655362 FHD655362 FQZ655362 GAV655362 GKR655362 GUN655362 HEJ655362 HOF655362 HYB655362 IHX655362 IRT655362 JBP655362 JLL655362 JVH655362 KFD655362 KOZ655362 KYV655362 LIR655362 LSN655362 MCJ655362 MMF655362 MWB655362 NFX655362 NPT655362 NZP655362 OJL655362 OTH655362 PDD655362 PMZ655362 PWV655362 QGR655362 QQN655362 RAJ655362 RKF655362 RUB655362 SDX655362 SNT655362 SXP655362 THL655362 TRH655362 UBD655362 UKZ655362 UUV655362 VER655362 VON655362 VYJ655362 WIF655362 WSB655362 J720898 FP720898 PL720898 ZH720898 AJD720898 ASZ720898 BCV720898 BMR720898 BWN720898 CGJ720898 CQF720898 DAB720898 DJX720898 DTT720898 EDP720898 ENL720898 EXH720898 FHD720898 FQZ720898 GAV720898 GKR720898 GUN720898 HEJ720898 HOF720898 HYB720898 IHX720898 IRT720898 JBP720898 JLL720898 JVH720898 KFD720898 KOZ720898 KYV720898 LIR720898 LSN720898 MCJ720898 MMF720898 MWB720898 NFX720898 NPT720898 NZP720898 OJL720898 OTH720898 PDD720898 PMZ720898 PWV720898 QGR720898 QQN720898 RAJ720898 RKF720898 RUB720898 SDX720898 SNT720898 SXP720898 THL720898 TRH720898 UBD720898 UKZ720898 UUV720898 VER720898 VON720898 VYJ720898 WIF720898 WSB720898 J786434 FP786434 PL786434 ZH786434 AJD786434 ASZ786434 BCV786434 BMR786434 BWN786434 CGJ786434 CQF786434 DAB786434 DJX786434 DTT786434 EDP786434 ENL786434 EXH786434 FHD786434 FQZ786434 GAV786434 GKR786434 GUN786434 HEJ786434 HOF786434 HYB786434 IHX786434 IRT786434 JBP786434 JLL786434 JVH786434 KFD786434 KOZ786434 KYV786434 LIR786434 LSN786434 MCJ786434 MMF786434 MWB786434 NFX786434 NPT786434 NZP786434 OJL786434 OTH786434 PDD786434 PMZ786434 PWV786434 QGR786434 QQN786434 RAJ786434 RKF786434 RUB786434 SDX786434 SNT786434 SXP786434 THL786434 TRH786434 UBD786434 UKZ786434 UUV786434 VER786434 VON786434 VYJ786434 WIF786434 WSB786434 J851970 FP851970 PL851970 ZH851970 AJD851970 ASZ851970 BCV851970 BMR851970 BWN851970 CGJ851970 CQF851970 DAB851970 DJX851970 DTT851970 EDP851970 ENL851970 EXH851970 FHD851970 FQZ851970 GAV851970 GKR851970 GUN851970 HEJ851970 HOF851970 HYB851970 IHX851970 IRT851970 JBP851970 JLL851970 JVH851970 KFD851970 KOZ851970 KYV851970 LIR851970 LSN851970 MCJ851970 MMF851970 MWB851970 NFX851970 NPT851970 NZP851970 OJL851970 OTH851970 PDD851970 PMZ851970 PWV851970 QGR851970 QQN851970 RAJ851970 RKF851970 RUB851970 SDX851970 SNT851970 SXP851970 THL851970 TRH851970 UBD851970 UKZ851970 UUV851970 VER851970 VON851970 VYJ851970 WIF851970 WSB851970 J917506 FP917506 PL917506 ZH917506 AJD917506 ASZ917506 BCV917506 BMR917506 BWN917506 CGJ917506 CQF917506 DAB917506 DJX917506 DTT917506 EDP917506 ENL917506 EXH917506 FHD917506 FQZ917506 GAV917506 GKR917506 GUN917506 HEJ917506 HOF917506 HYB917506 IHX917506 IRT917506 JBP917506 JLL917506 JVH917506 KFD917506 KOZ917506 KYV917506 LIR917506 LSN917506 MCJ917506 MMF917506 MWB917506 NFX917506 NPT917506 NZP917506 OJL917506 OTH917506 PDD917506 PMZ917506 PWV917506 QGR917506 QQN917506 RAJ917506 RKF917506 RUB917506 SDX917506 SNT917506 SXP917506 THL917506 TRH917506 UBD917506 UKZ917506 UUV917506 VER917506 VON917506 VYJ917506 WIF917506 WSB917506 J983042 FP983042 PL983042 ZH983042 AJD983042 ASZ983042 BCV983042 BMR983042 BWN983042 CGJ983042 CQF983042 DAB983042 DJX983042 DTT983042 EDP983042 ENL983042 EXH983042 FHD983042 FQZ983042 GAV983042 GKR983042 GUN983042 HEJ983042 HOF983042 HYB983042 IHX983042 IRT983042 JBP983042 JLL983042 JVH983042 KFD983042 KOZ983042 KYV983042 LIR983042 LSN983042 MCJ983042 MMF983042 MWB983042 NFX983042 NPT983042 NZP983042 OJL983042 OTH983042 PDD983042 PMZ983042 PWV983042 QGR983042 QQN983042 RAJ983042 RKF983042 RUB983042 SDX983042 SNT983042 SXP983042 THL983042 TRH983042 UBD983042 UKZ983042 UUV983042 VER983042 VON983042 VYJ983042 WIF983042 WSB983042 W917506 GF917506 QB917506 ZX917506 AJT917506 ATP917506 BDL917506 BNH917506 BXD917506 CGZ917506 CQV917506 DAR917506 DKN917506 DUJ917506 EEF917506 EOB917506 EXX917506 FHT917506 FRP917506 GBL917506 GLH917506 GVD917506 HEZ917506 HOV917506 HYR917506 IIN917506 ISJ917506 JCF917506 JMB917506 JVX917506 KFT917506 KPP917506 KZL917506 LJH917506 LTD917506 MCZ917506 MMV917506 MWR917506 NGN917506 NQJ917506 OAF917506 OKB917506 OTX917506 PDT917506 PNP917506 PXL917506 QHH917506 QRD917506 RAZ917506 RKV917506 RUR917506 SEN917506 SOJ917506 SYF917506 TIB917506 TRX917506 UBT917506 ULP917506 UVL917506 VFH917506 VPD917506 VYZ917506 WIV917506 WSR917506 O65538 FX65538 PT65538 ZP65538 AJL65538 ATH65538 BDD65538 BMZ65538 BWV65538 CGR65538 CQN65538 DAJ65538 DKF65538 DUB65538 EDX65538 ENT65538 EXP65538 FHL65538 FRH65538 GBD65538 GKZ65538 GUV65538 HER65538 HON65538 HYJ65538 IIF65538 ISB65538 JBX65538 JLT65538 JVP65538 KFL65538 KPH65538 KZD65538 LIZ65538 LSV65538 MCR65538 MMN65538 MWJ65538 NGF65538 NQB65538 NZX65538 OJT65538 OTP65538 PDL65538 PNH65538 PXD65538 QGZ65538 QQV65538 RAR65538 RKN65538 RUJ65538 SEF65538 SOB65538 SXX65538 THT65538 TRP65538 UBL65538 ULH65538 UVD65538 VEZ65538 VOV65538 VYR65538 WIN65538 WSJ65538 O131074 FX131074 PT131074 ZP131074 AJL131074 ATH131074 BDD131074 BMZ131074 BWV131074 CGR131074 CQN131074 DAJ131074 DKF131074 DUB131074 EDX131074 ENT131074 EXP131074 FHL131074 FRH131074 GBD131074 GKZ131074 GUV131074 HER131074 HON131074 HYJ131074 IIF131074 ISB131074 JBX131074 JLT131074 JVP131074 KFL131074 KPH131074 KZD131074 LIZ131074 LSV131074 MCR131074 MMN131074 MWJ131074 NGF131074 NQB131074 NZX131074 OJT131074 OTP131074 PDL131074 PNH131074 PXD131074 QGZ131074 QQV131074 RAR131074 RKN131074 RUJ131074 SEF131074 SOB131074 SXX131074 THT131074 TRP131074 UBL131074 ULH131074 UVD131074 VEZ131074 VOV131074 VYR131074 WIN131074 WSJ131074 O196610 FX196610 PT196610 ZP196610 AJL196610 ATH196610 BDD196610 BMZ196610 BWV196610 CGR196610 CQN196610 DAJ196610 DKF196610 DUB196610 EDX196610 ENT196610 EXP196610 FHL196610 FRH196610 GBD196610 GKZ196610 GUV196610 HER196610 HON196610 HYJ196610 IIF196610 ISB196610 JBX196610 JLT196610 JVP196610 KFL196610 KPH196610 KZD196610 LIZ196610 LSV196610 MCR196610 MMN196610 MWJ196610 NGF196610 NQB196610 NZX196610 OJT196610 OTP196610 PDL196610 PNH196610 PXD196610 QGZ196610 QQV196610 RAR196610 RKN196610 RUJ196610 SEF196610 SOB196610 SXX196610 THT196610 TRP196610 UBL196610 ULH196610 UVD196610 VEZ196610 VOV196610 VYR196610 WIN196610 WSJ196610 O262146 FX262146 PT262146 ZP262146 AJL262146 ATH262146 BDD262146 BMZ262146 BWV262146 CGR262146 CQN262146 DAJ262146 DKF262146 DUB262146 EDX262146 ENT262146 EXP262146 FHL262146 FRH262146 GBD262146 GKZ262146 GUV262146 HER262146 HON262146 HYJ262146 IIF262146 ISB262146 JBX262146 JLT262146 JVP262146 KFL262146 KPH262146 KZD262146 LIZ262146 LSV262146 MCR262146 MMN262146 MWJ262146 NGF262146 NQB262146 NZX262146 OJT262146 OTP262146 PDL262146 PNH262146 PXD262146 QGZ262146 QQV262146 RAR262146 RKN262146 RUJ262146 SEF262146 SOB262146 SXX262146 THT262146 TRP262146 UBL262146 ULH262146 UVD262146 VEZ262146 VOV262146 VYR262146 WIN262146 WSJ262146 O327682 FX327682 PT327682 ZP327682 AJL327682 ATH327682 BDD327682 BMZ327682 BWV327682 CGR327682 CQN327682 DAJ327682 DKF327682 DUB327682 EDX327682 ENT327682 EXP327682 FHL327682 FRH327682 GBD327682 GKZ327682 GUV327682 HER327682 HON327682 HYJ327682 IIF327682 ISB327682 JBX327682 JLT327682 JVP327682 KFL327682 KPH327682 KZD327682 LIZ327682 LSV327682 MCR327682 MMN327682 MWJ327682 NGF327682 NQB327682 NZX327682 OJT327682 OTP327682 PDL327682 PNH327682 PXD327682 QGZ327682 QQV327682 RAR327682 RKN327682 RUJ327682 SEF327682 SOB327682 SXX327682 THT327682 TRP327682 UBL327682 ULH327682 UVD327682 VEZ327682 VOV327682 VYR327682 WIN327682 WSJ327682 O393218 FX393218 PT393218 ZP393218 AJL393218 ATH393218 BDD393218 BMZ393218 BWV393218 CGR393218 CQN393218 DAJ393218 DKF393218 DUB393218 EDX393218 ENT393218 EXP393218 FHL393218 FRH393218 GBD393218 GKZ393218 GUV393218 HER393218 HON393218 HYJ393218 IIF393218 ISB393218 JBX393218 JLT393218 JVP393218 KFL393218 KPH393218 KZD393218 LIZ393218 LSV393218 MCR393218 MMN393218 MWJ393218 NGF393218 NQB393218 NZX393218 OJT393218 OTP393218 PDL393218 PNH393218 PXD393218 QGZ393218 QQV393218 RAR393218 RKN393218 RUJ393218 SEF393218 SOB393218 SXX393218 THT393218 TRP393218 UBL393218 ULH393218 UVD393218 VEZ393218 VOV393218 VYR393218 WIN393218 WSJ393218 O458754 FX458754 PT458754 ZP458754 AJL458754 ATH458754 BDD458754 BMZ458754 BWV458754 CGR458754 CQN458754 DAJ458754 DKF458754 DUB458754 EDX458754 ENT458754 EXP458754 FHL458754 FRH458754 GBD458754 GKZ458754 GUV458754 HER458754 HON458754 HYJ458754 IIF458754 ISB458754 JBX458754 JLT458754 JVP458754 KFL458754 KPH458754 KZD458754 LIZ458754 LSV458754 MCR458754 MMN458754 MWJ458754 NGF458754 NQB458754 NZX458754 OJT458754 OTP458754 PDL458754 PNH458754 PXD458754 QGZ458754 QQV458754 RAR458754 RKN458754 RUJ458754 SEF458754 SOB458754 SXX458754 THT458754 TRP458754 UBL458754 ULH458754 UVD458754 VEZ458754 VOV458754 VYR458754 WIN458754 WSJ458754 O524290 FX524290 PT524290 ZP524290 AJL524290 ATH524290 BDD524290 BMZ524290 BWV524290 CGR524290 CQN524290 DAJ524290 DKF524290 DUB524290 EDX524290 ENT524290 EXP524290 FHL524290 FRH524290 GBD524290 GKZ524290 GUV524290 HER524290 HON524290 HYJ524290 IIF524290 ISB524290 JBX524290 JLT524290 JVP524290 KFL524290 KPH524290 KZD524290 LIZ524290 LSV524290 MCR524290 MMN524290 MWJ524290 NGF524290 NQB524290 NZX524290 OJT524290 OTP524290 PDL524290 PNH524290 PXD524290 QGZ524290 QQV524290 RAR524290 RKN524290 RUJ524290 SEF524290 SOB524290 SXX524290 THT524290 TRP524290 UBL524290 ULH524290 UVD524290 VEZ524290 VOV524290 VYR524290 WIN524290 WSJ524290 O589826 FX589826 PT589826 ZP589826 AJL589826 ATH589826 BDD589826 BMZ589826 BWV589826 CGR589826 CQN589826 DAJ589826 DKF589826 DUB589826 EDX589826 ENT589826 EXP589826 FHL589826 FRH589826 GBD589826 GKZ589826 GUV589826 HER589826 HON589826 HYJ589826 IIF589826 ISB589826 JBX589826 JLT589826 JVP589826 KFL589826 KPH589826 KZD589826 LIZ589826 LSV589826 MCR589826 MMN589826 MWJ589826 NGF589826 NQB589826 NZX589826 OJT589826 OTP589826 PDL589826 PNH589826 PXD589826 QGZ589826 QQV589826 RAR589826 RKN589826 RUJ589826 SEF589826 SOB589826 SXX589826 THT589826 TRP589826 UBL589826 ULH589826 UVD589826 VEZ589826 VOV589826 VYR589826 WIN589826 WSJ589826 O655362 FX655362 PT655362 ZP655362 AJL655362 ATH655362 BDD655362 BMZ655362 BWV655362 CGR655362 CQN655362 DAJ655362 DKF655362 DUB655362 EDX655362 ENT655362 EXP655362 FHL655362 FRH655362 GBD655362 GKZ655362 GUV655362 HER655362 HON655362 HYJ655362 IIF655362 ISB655362 JBX655362 JLT655362 JVP655362 KFL655362 KPH655362 KZD655362 LIZ655362 LSV655362 MCR655362 MMN655362 MWJ655362 NGF655362 NQB655362 NZX655362 OJT655362 OTP655362 PDL655362 PNH655362 PXD655362 QGZ655362 QQV655362 RAR655362 RKN655362 RUJ655362 SEF655362 SOB655362 SXX655362 THT655362 TRP655362 UBL655362 ULH655362 UVD655362 VEZ655362 VOV655362 VYR655362 WIN655362 WSJ655362 O720898 FX720898 PT720898 ZP720898 AJL720898 ATH720898 BDD720898 BMZ720898 BWV720898 CGR720898 CQN720898 DAJ720898 DKF720898 DUB720898 EDX720898 ENT720898 EXP720898 FHL720898 FRH720898 GBD720898 GKZ720898 GUV720898 HER720898 HON720898 HYJ720898 IIF720898 ISB720898 JBX720898 JLT720898 JVP720898 KFL720898 KPH720898 KZD720898 LIZ720898 LSV720898 MCR720898 MMN720898 MWJ720898 NGF720898 NQB720898 NZX720898 OJT720898 OTP720898 PDL720898 PNH720898 PXD720898 QGZ720898 QQV720898 RAR720898 RKN720898 RUJ720898 SEF720898 SOB720898 SXX720898 THT720898 TRP720898 UBL720898 ULH720898 UVD720898 VEZ720898 VOV720898 VYR720898 WIN720898 WSJ720898 O786434 FX786434 PT786434 ZP786434 AJL786434 ATH786434 BDD786434 BMZ786434 BWV786434 CGR786434 CQN786434 DAJ786434 DKF786434 DUB786434 EDX786434 ENT786434 EXP786434 FHL786434 FRH786434 GBD786434 GKZ786434 GUV786434 HER786434 HON786434 HYJ786434 IIF786434 ISB786434 JBX786434 JLT786434 JVP786434 KFL786434 KPH786434 KZD786434 LIZ786434 LSV786434 MCR786434 MMN786434 MWJ786434 NGF786434 NQB786434 NZX786434 OJT786434 OTP786434 PDL786434 PNH786434 PXD786434 QGZ786434 QQV786434 RAR786434 RKN786434 RUJ786434 SEF786434 SOB786434 SXX786434 THT786434 TRP786434 UBL786434 ULH786434 UVD786434 VEZ786434 VOV786434 VYR786434 WIN786434 WSJ786434 O851970 FX851970 PT851970 ZP851970 AJL851970 ATH851970 BDD851970 BMZ851970 BWV851970 CGR851970 CQN851970 DAJ851970 DKF851970 DUB851970 EDX851970 ENT851970 EXP851970 FHL851970 FRH851970 GBD851970 GKZ851970 GUV851970 HER851970 HON851970 HYJ851970 IIF851970 ISB851970 JBX851970 JLT851970 JVP851970 KFL851970 KPH851970 KZD851970 LIZ851970 LSV851970 MCR851970 MMN851970 MWJ851970 NGF851970 NQB851970 NZX851970 OJT851970 OTP851970 PDL851970 PNH851970 PXD851970 QGZ851970 QQV851970 RAR851970 RKN851970 RUJ851970 SEF851970 SOB851970 SXX851970 THT851970 TRP851970 UBL851970 ULH851970 UVD851970 VEZ851970 VOV851970 VYR851970 WIN851970 WSJ851970 O917506 FX917506 PT917506 ZP917506 AJL917506 ATH917506 BDD917506 BMZ917506 BWV917506 CGR917506 CQN917506 DAJ917506 DKF917506 DUB917506 EDX917506 ENT917506 EXP917506 FHL917506 FRH917506 GBD917506 GKZ917506 GUV917506 HER917506 HON917506 HYJ917506 IIF917506 ISB917506 JBX917506 JLT917506 JVP917506 KFL917506 KPH917506 KZD917506 LIZ917506 LSV917506 MCR917506 MMN917506 MWJ917506 NGF917506 NQB917506 NZX917506 OJT917506 OTP917506 PDL917506 PNH917506 PXD917506 QGZ917506 QQV917506 RAR917506 RKN917506 RUJ917506 SEF917506 SOB917506 SXX917506 THT917506 TRP917506 UBL917506 ULH917506 UVD917506 VEZ917506 VOV917506 VYR917506 WIN917506 WSJ917506 O983042 FX983042 PT983042 ZP983042 AJL983042 ATH983042 BDD983042 BMZ983042 BWV983042 CGR983042 CQN983042 DAJ983042 DKF983042 DUB983042 EDX983042 ENT983042 EXP983042 FHL983042 FRH983042 GBD983042 GKZ983042 GUV983042 HER983042 HON983042 HYJ983042 IIF983042 ISB983042 JBX983042 JLT983042 JVP983042 KFL983042 KPH983042 KZD983042 LIZ983042 LSV983042 MCR983042 MMN983042 MWJ983042 NGF983042 NQB983042 NZX983042 OJT983042 OTP983042 PDL983042 PNH983042 PXD983042 QGZ983042 QQV983042 RAR983042 RKN983042 RUJ983042 SEF983042 SOB983042 SXX983042 THT983042 TRP983042 UBL983042 ULH983042 UVD983042 VEZ983042 VOV983042 VYR983042 WIN983042 WSJ983042 W983042 GF983042 QB983042 ZX983042 AJT983042 ATP983042 BDL983042 BNH983042 BXD983042 CGZ983042 CQV983042 DAR983042 DKN983042 DUJ983042 EEF983042 EOB983042 EXX983042 FHT983042 FRP983042 GBL983042 GLH983042 GVD983042 HEZ983042 HOV983042 HYR983042 IIN983042 ISJ983042 JCF983042 JMB983042 JVX983042 KFT983042 KPP983042 KZL983042 LJH983042 LTD983042 MCZ983042 MMV983042 MWR983042 NGN983042 NQJ983042 OAF983042 OKB983042 OTX983042 PDT983042 PNP983042 PXL983042 QHH983042 QRD983042 RAZ983042 RKV983042 RUR983042 SEN983042 SOJ983042 SYF983042 TIB983042 TRX983042 UBT983042 ULP983042 UVL983042 VFH983042 VPD983042 VYZ983042 WIV983042 WSR983042 W65538 GF65538 QB65538 ZX65538 AJT65538 ATP65538 BDL65538 BNH65538 BXD65538 CGZ65538 CQV65538 DAR65538 DKN65538 DUJ65538 EEF65538 EOB65538 EXX65538 FHT65538 FRP65538 GBL65538 GLH65538 GVD65538 HEZ65538 HOV65538 HYR65538 IIN65538 ISJ65538 JCF65538 JMB65538 JVX65538 KFT65538 KPP65538 KZL65538 LJH65538 LTD65538 MCZ65538 MMV65538 MWR65538 NGN65538 NQJ65538 OAF65538 OKB65538 OTX65538 PDT65538 PNP65538 PXL65538 QHH65538 QRD65538 RAZ65538 RKV65538 RUR65538 SEN65538 SOJ65538 SYF65538 TIB65538 TRX65538 UBT65538 ULP65538 UVL65538 VFH65538 VPD65538 VYZ65538 WIV65538 WSR65538 W131074 GF131074 QB131074 ZX131074 AJT131074 ATP131074 BDL131074 BNH131074 BXD131074 CGZ131074 CQV131074 DAR131074 DKN131074 DUJ131074 EEF131074 EOB131074 EXX131074 FHT131074 FRP131074 GBL131074 GLH131074 GVD131074 HEZ131074 HOV131074 HYR131074 IIN131074 ISJ131074 JCF131074 JMB131074 JVX131074 KFT131074 KPP131074 KZL131074 LJH131074 LTD131074 MCZ131074 MMV131074 MWR131074 NGN131074 NQJ131074 OAF131074 OKB131074 OTX131074 PDT131074 PNP131074 PXL131074 QHH131074 QRD131074 RAZ131074 RKV131074 RUR131074 SEN131074 SOJ131074 SYF131074 TIB131074 TRX131074 UBT131074 ULP131074 UVL131074 VFH131074 VPD131074 VYZ131074 WIV131074 WSR131074 W196610 GF196610 QB196610 ZX196610 AJT196610 ATP196610 BDL196610 BNH196610 BXD196610 CGZ196610 CQV196610 DAR196610 DKN196610 DUJ196610 EEF196610 EOB196610 EXX196610 FHT196610 FRP196610 GBL196610 GLH196610 GVD196610 HEZ196610 HOV196610 HYR196610 IIN196610 ISJ196610 JCF196610 JMB196610 JVX196610 KFT196610 KPP196610 KZL196610 LJH196610 LTD196610 MCZ196610 MMV196610 MWR196610 NGN196610 NQJ196610 OAF196610 OKB196610 OTX196610 PDT196610 PNP196610 PXL196610 QHH196610 QRD196610 RAZ196610 RKV196610 RUR196610 SEN196610 SOJ196610 SYF196610 TIB196610 TRX196610 UBT196610 ULP196610 UVL196610 VFH196610 VPD196610 VYZ196610 WIV196610 WSR196610 W262146 GF262146 QB262146 ZX262146 AJT262146 ATP262146 BDL262146 BNH262146 BXD262146 CGZ262146 CQV262146 DAR262146 DKN262146 DUJ262146 EEF262146 EOB262146 EXX262146 FHT262146 FRP262146 GBL262146 GLH262146 GVD262146 HEZ262146 HOV262146 HYR262146 IIN262146 ISJ262146 JCF262146 JMB262146 JVX262146 KFT262146 KPP262146 KZL262146 LJH262146 LTD262146 MCZ262146 MMV262146 MWR262146 NGN262146 NQJ262146 OAF262146 OKB262146 OTX262146 PDT262146 PNP262146 PXL262146 QHH262146 QRD262146 RAZ262146 RKV262146 RUR262146 SEN262146 SOJ262146 SYF262146 TIB262146 TRX262146 UBT262146 ULP262146 UVL262146 VFH262146 VPD262146 VYZ262146 WIV262146 WSR262146 W327682 GF327682 QB327682 ZX327682 AJT327682 ATP327682 BDL327682 BNH327682 BXD327682 CGZ327682 CQV327682 DAR327682 DKN327682 DUJ327682 EEF327682 EOB327682 EXX327682 FHT327682 FRP327682 GBL327682 GLH327682 GVD327682 HEZ327682 HOV327682 HYR327682 IIN327682 ISJ327682 JCF327682 JMB327682 JVX327682 KFT327682 KPP327682 KZL327682 LJH327682 LTD327682 MCZ327682 MMV327682 MWR327682 NGN327682 NQJ327682 OAF327682 OKB327682 OTX327682 PDT327682 PNP327682 PXL327682 QHH327682 QRD327682 RAZ327682 RKV327682 RUR327682 SEN327682 SOJ327682 SYF327682 TIB327682 TRX327682 UBT327682 ULP327682 UVL327682 VFH327682 VPD327682 VYZ327682 WIV327682 WSR327682 W393218 GF393218 QB393218 ZX393218 AJT393218 ATP393218 BDL393218 BNH393218 BXD393218 CGZ393218 CQV393218 DAR393218 DKN393218 DUJ393218 EEF393218 EOB393218 EXX393218 FHT393218 FRP393218 GBL393218 GLH393218 GVD393218 HEZ393218 HOV393218 HYR393218 IIN393218 ISJ393218 JCF393218 JMB393218 JVX393218 KFT393218 KPP393218 KZL393218 LJH393218 LTD393218 MCZ393218 MMV393218 MWR393218 NGN393218 NQJ393218 OAF393218 OKB393218 OTX393218 PDT393218 PNP393218 PXL393218 QHH393218 QRD393218 RAZ393218 RKV393218 RUR393218 SEN393218 SOJ393218 SYF393218 TIB393218 TRX393218 UBT393218 ULP393218 UVL393218 VFH393218 VPD393218 VYZ393218 WIV393218 WSR393218 W458754 GF458754 QB458754 ZX458754 AJT458754 ATP458754 BDL458754 BNH458754 BXD458754 CGZ458754 CQV458754 DAR458754 DKN458754 DUJ458754 EEF458754 EOB458754 EXX458754 FHT458754 FRP458754 GBL458754 GLH458754 GVD458754 HEZ458754 HOV458754 HYR458754 IIN458754 ISJ458754 JCF458754 JMB458754 JVX458754 KFT458754 KPP458754 KZL458754 LJH458754 LTD458754 MCZ458754 MMV458754 MWR458754 NGN458754 NQJ458754 OAF458754 OKB458754 OTX458754 PDT458754 PNP458754 PXL458754 QHH458754 QRD458754 RAZ458754 RKV458754 RUR458754 SEN458754 SOJ458754 SYF458754 TIB458754 TRX458754 UBT458754 ULP458754 UVL458754 VFH458754 VPD458754 VYZ458754 WIV458754 WSR458754 W524290 GF524290 QB524290 ZX524290 AJT524290 ATP524290 BDL524290 BNH524290 BXD524290 CGZ524290 CQV524290 DAR524290 DKN524290 DUJ524290 EEF524290 EOB524290 EXX524290 FHT524290 FRP524290 GBL524290 GLH524290 GVD524290 HEZ524290 HOV524290 HYR524290 IIN524290 ISJ524290 JCF524290 JMB524290 JVX524290 KFT524290 KPP524290 KZL524290 LJH524290 LTD524290 MCZ524290 MMV524290 MWR524290 NGN524290 NQJ524290 OAF524290 OKB524290 OTX524290 PDT524290 PNP524290 PXL524290 QHH524290 QRD524290 RAZ524290 RKV524290 RUR524290 SEN524290 SOJ524290 SYF524290 TIB524290 TRX524290 UBT524290 ULP524290 UVL524290 VFH524290 VPD524290 VYZ524290 WIV524290 WSR524290 W589826 GF589826 QB589826 ZX589826 AJT589826 ATP589826 BDL589826 BNH589826 BXD589826 CGZ589826 CQV589826 DAR589826 DKN589826 DUJ589826 EEF589826 EOB589826 EXX589826 FHT589826 FRP589826 GBL589826 GLH589826 GVD589826 HEZ589826 HOV589826 HYR589826 IIN589826 ISJ589826 JCF589826 JMB589826 JVX589826 KFT589826 KPP589826 KZL589826 LJH589826 LTD589826 MCZ589826 MMV589826 MWR589826 NGN589826 NQJ589826 OAF589826 OKB589826 OTX589826 PDT589826 PNP589826 PXL589826 QHH589826 QRD589826 RAZ589826 RKV589826 RUR589826 SEN589826 SOJ589826 SYF589826 TIB589826 TRX589826 UBT589826 ULP589826 UVL589826 VFH589826 VPD589826 VYZ589826 WIV589826 WSR589826 W655362 GF655362 QB655362 ZX655362 AJT655362 ATP655362 BDL655362 BNH655362 BXD655362 CGZ655362 CQV655362 DAR655362 DKN655362 DUJ655362 EEF655362 EOB655362 EXX655362 FHT655362 FRP655362 GBL655362 GLH655362 GVD655362 HEZ655362 HOV655362 HYR655362 IIN655362 ISJ655362 JCF655362 JMB655362 JVX655362 KFT655362 KPP655362 KZL655362 LJH655362 LTD655362 MCZ655362 MMV655362 MWR655362 NGN655362 NQJ655362 OAF655362 OKB655362 OTX655362 PDT655362 PNP655362 PXL655362 QHH655362 QRD655362 RAZ655362 RKV655362 RUR655362 SEN655362 SOJ655362 SYF655362 TIB655362 TRX655362 UBT655362 ULP655362 UVL655362 VFH655362 VPD655362 VYZ655362 WIV655362 WSR655362 W720898 GF720898 QB720898 ZX720898 AJT720898 ATP720898 BDL720898 BNH720898 BXD720898 CGZ720898 CQV720898 DAR720898 DKN720898 DUJ720898 EEF720898 EOB720898 EXX720898 FHT720898 FRP720898 GBL720898 GLH720898 GVD720898 HEZ720898 HOV720898 HYR720898 IIN720898 ISJ720898 JCF720898 JMB720898 JVX720898 KFT720898 KPP720898 KZL720898 LJH720898 LTD720898 MCZ720898 MMV720898 MWR720898 NGN720898 NQJ720898 OAF720898 OKB720898 OTX720898 PDT720898 PNP720898 PXL720898 QHH720898 QRD720898 RAZ720898 RKV720898 RUR720898 SEN720898 SOJ720898 SYF720898 TIB720898 TRX720898 UBT720898 ULP720898 UVL720898 VFH720898 VPD720898 VYZ720898 WIV720898 WSR720898 W786434 GF786434 QB786434 ZX786434 AJT786434 ATP786434 BDL786434 BNH786434 BXD786434 CGZ786434 CQV786434 DAR786434 DKN786434 DUJ786434 EEF786434 EOB786434 EXX786434 FHT786434 FRP786434 GBL786434 GLH786434 GVD786434 HEZ786434 HOV786434 HYR786434 IIN786434 ISJ786434 JCF786434 JMB786434 JVX786434 KFT786434 KPP786434 KZL786434 LJH786434 LTD786434 MCZ786434 MMV786434 MWR786434 NGN786434 NQJ786434 OAF786434 OKB786434 OTX786434 PDT786434 PNP786434 PXL786434 QHH786434 QRD786434 RAZ786434 RKV786434 RUR786434 SEN786434 SOJ786434 SYF786434 TIB786434 TRX786434 UBT786434 ULP786434 UVL786434 VFH786434 VPD786434 VYZ786434 WIV786434 WSR786434 W2 AE2 Q2"/>
    <dataValidation type="list" allowBlank="1" showInputMessage="1" showErrorMessage="1" sqref="FU9:GA9 PQ9:PW9 ZM9:ZS9 AJI9:AJO9 ATE9:ATK9 BDA9:BDG9 BMW9:BNC9 BWS9:BWY9 CGO9:CGU9 CQK9:CQQ9 DAG9:DAM9 DKC9:DKI9 DTY9:DUE9 EDU9:EEA9 ENQ9:ENW9 EXM9:EXS9 FHI9:FHO9 FRE9:FRK9 GBA9:GBG9 GKW9:GLC9 GUS9:GUY9 HEO9:HEU9 HOK9:HOQ9 HYG9:HYM9 IIC9:III9 IRY9:ISE9 JBU9:JCA9 JLQ9:JLW9 JVM9:JVS9 KFI9:KFO9 KPE9:KPK9 KZA9:KZG9 LIW9:LJC9 LSS9:LSY9 MCO9:MCU9 MMK9:MMQ9 MWG9:MWM9 NGC9:NGI9 NPY9:NQE9 NZU9:OAA9 OJQ9:OJW9 OTM9:OTS9 PDI9:PDO9 PNE9:PNK9 PXA9:PXG9 QGW9:QHC9 QQS9:QQY9 RAO9:RAU9 RKK9:RKQ9 RUG9:RUM9 SEC9:SEI9 SNY9:SOE9 SXU9:SYA9 THQ9:THW9 TRM9:TRS9 UBI9:UBO9 ULE9:ULK9 UVA9:UVG9 VEW9:VFC9 VOS9:VOY9 VYO9:VYU9 WIK9:WIQ9 WSG9:WSM9 FU65546:GA65546 PQ65546:PW65546 ZM65546:ZS65546 AJI65546:AJO65546 ATE65546:ATK65546 BDA65546:BDG65546 BMW65546:BNC65546 BWS65546:BWY65546 CGO65546:CGU65546 CQK65546:CQQ65546 DAG65546:DAM65546 DKC65546:DKI65546 DTY65546:DUE65546 EDU65546:EEA65546 ENQ65546:ENW65546 EXM65546:EXS65546 FHI65546:FHO65546 FRE65546:FRK65546 GBA65546:GBG65546 GKW65546:GLC65546 GUS65546:GUY65546 HEO65546:HEU65546 HOK65546:HOQ65546 HYG65546:HYM65546 IIC65546:III65546 IRY65546:ISE65546 JBU65546:JCA65546 JLQ65546:JLW65546 JVM65546:JVS65546 KFI65546:KFO65546 KPE65546:KPK65546 KZA65546:KZG65546 LIW65546:LJC65546 LSS65546:LSY65546 MCO65546:MCU65546 MMK65546:MMQ65546 MWG65546:MWM65546 NGC65546:NGI65546 NPY65546:NQE65546 NZU65546:OAA65546 OJQ65546:OJW65546 OTM65546:OTS65546 PDI65546:PDO65546 PNE65546:PNK65546 PXA65546:PXG65546 QGW65546:QHC65546 QQS65546:QQY65546 RAO65546:RAU65546 RKK65546:RKQ65546 RUG65546:RUM65546 SEC65546:SEI65546 SNY65546:SOE65546 SXU65546:SYA65546 THQ65546:THW65546 TRM65546:TRS65546 UBI65546:UBO65546 ULE65546:ULK65546 UVA65546:UVG65546 VEW65546:VFC65546 VOS65546:VOY65546 VYO65546:VYU65546 WIK65546:WIQ65546 WSG65546:WSM65546 FU131082:GA131082 PQ131082:PW131082 ZM131082:ZS131082 AJI131082:AJO131082 ATE131082:ATK131082 BDA131082:BDG131082 BMW131082:BNC131082 BWS131082:BWY131082 CGO131082:CGU131082 CQK131082:CQQ131082 DAG131082:DAM131082 DKC131082:DKI131082 DTY131082:DUE131082 EDU131082:EEA131082 ENQ131082:ENW131082 EXM131082:EXS131082 FHI131082:FHO131082 FRE131082:FRK131082 GBA131082:GBG131082 GKW131082:GLC131082 GUS131082:GUY131082 HEO131082:HEU131082 HOK131082:HOQ131082 HYG131082:HYM131082 IIC131082:III131082 IRY131082:ISE131082 JBU131082:JCA131082 JLQ131082:JLW131082 JVM131082:JVS131082 KFI131082:KFO131082 KPE131082:KPK131082 KZA131082:KZG131082 LIW131082:LJC131082 LSS131082:LSY131082 MCO131082:MCU131082 MMK131082:MMQ131082 MWG131082:MWM131082 NGC131082:NGI131082 NPY131082:NQE131082 NZU131082:OAA131082 OJQ131082:OJW131082 OTM131082:OTS131082 PDI131082:PDO131082 PNE131082:PNK131082 PXA131082:PXG131082 QGW131082:QHC131082 QQS131082:QQY131082 RAO131082:RAU131082 RKK131082:RKQ131082 RUG131082:RUM131082 SEC131082:SEI131082 SNY131082:SOE131082 SXU131082:SYA131082 THQ131082:THW131082 TRM131082:TRS131082 UBI131082:UBO131082 ULE131082:ULK131082 UVA131082:UVG131082 VEW131082:VFC131082 VOS131082:VOY131082 VYO131082:VYU131082 WIK131082:WIQ131082 WSG131082:WSM131082 FU196618:GA196618 PQ196618:PW196618 ZM196618:ZS196618 AJI196618:AJO196618 ATE196618:ATK196618 BDA196618:BDG196618 BMW196618:BNC196618 BWS196618:BWY196618 CGO196618:CGU196618 CQK196618:CQQ196618 DAG196618:DAM196618 DKC196618:DKI196618 DTY196618:DUE196618 EDU196618:EEA196618 ENQ196618:ENW196618 EXM196618:EXS196618 FHI196618:FHO196618 FRE196618:FRK196618 GBA196618:GBG196618 GKW196618:GLC196618 GUS196618:GUY196618 HEO196618:HEU196618 HOK196618:HOQ196618 HYG196618:HYM196618 IIC196618:III196618 IRY196618:ISE196618 JBU196618:JCA196618 JLQ196618:JLW196618 JVM196618:JVS196618 KFI196618:KFO196618 KPE196618:KPK196618 KZA196618:KZG196618 LIW196618:LJC196618 LSS196618:LSY196618 MCO196618:MCU196618 MMK196618:MMQ196618 MWG196618:MWM196618 NGC196618:NGI196618 NPY196618:NQE196618 NZU196618:OAA196618 OJQ196618:OJW196618 OTM196618:OTS196618 PDI196618:PDO196618 PNE196618:PNK196618 PXA196618:PXG196618 QGW196618:QHC196618 QQS196618:QQY196618 RAO196618:RAU196618 RKK196618:RKQ196618 RUG196618:RUM196618 SEC196618:SEI196618 SNY196618:SOE196618 SXU196618:SYA196618 THQ196618:THW196618 TRM196618:TRS196618 UBI196618:UBO196618 ULE196618:ULK196618 UVA196618:UVG196618 VEW196618:VFC196618 VOS196618:VOY196618 VYO196618:VYU196618 WIK196618:WIQ196618 WSG196618:WSM196618 FU262154:GA262154 PQ262154:PW262154 ZM262154:ZS262154 AJI262154:AJO262154 ATE262154:ATK262154 BDA262154:BDG262154 BMW262154:BNC262154 BWS262154:BWY262154 CGO262154:CGU262154 CQK262154:CQQ262154 DAG262154:DAM262154 DKC262154:DKI262154 DTY262154:DUE262154 EDU262154:EEA262154 ENQ262154:ENW262154 EXM262154:EXS262154 FHI262154:FHO262154 FRE262154:FRK262154 GBA262154:GBG262154 GKW262154:GLC262154 GUS262154:GUY262154 HEO262154:HEU262154 HOK262154:HOQ262154 HYG262154:HYM262154 IIC262154:III262154 IRY262154:ISE262154 JBU262154:JCA262154 JLQ262154:JLW262154 JVM262154:JVS262154 KFI262154:KFO262154 KPE262154:KPK262154 KZA262154:KZG262154 LIW262154:LJC262154 LSS262154:LSY262154 MCO262154:MCU262154 MMK262154:MMQ262154 MWG262154:MWM262154 NGC262154:NGI262154 NPY262154:NQE262154 NZU262154:OAA262154 OJQ262154:OJW262154 OTM262154:OTS262154 PDI262154:PDO262154 PNE262154:PNK262154 PXA262154:PXG262154 QGW262154:QHC262154 QQS262154:QQY262154 RAO262154:RAU262154 RKK262154:RKQ262154 RUG262154:RUM262154 SEC262154:SEI262154 SNY262154:SOE262154 SXU262154:SYA262154 THQ262154:THW262154 TRM262154:TRS262154 UBI262154:UBO262154 ULE262154:ULK262154 UVA262154:UVG262154 VEW262154:VFC262154 VOS262154:VOY262154 VYO262154:VYU262154 WIK262154:WIQ262154 WSG262154:WSM262154 FU327690:GA327690 PQ327690:PW327690 ZM327690:ZS327690 AJI327690:AJO327690 ATE327690:ATK327690 BDA327690:BDG327690 BMW327690:BNC327690 BWS327690:BWY327690 CGO327690:CGU327690 CQK327690:CQQ327690 DAG327690:DAM327690 DKC327690:DKI327690 DTY327690:DUE327690 EDU327690:EEA327690 ENQ327690:ENW327690 EXM327690:EXS327690 FHI327690:FHO327690 FRE327690:FRK327690 GBA327690:GBG327690 GKW327690:GLC327690 GUS327690:GUY327690 HEO327690:HEU327690 HOK327690:HOQ327690 HYG327690:HYM327690 IIC327690:III327690 IRY327690:ISE327690 JBU327690:JCA327690 JLQ327690:JLW327690 JVM327690:JVS327690 KFI327690:KFO327690 KPE327690:KPK327690 KZA327690:KZG327690 LIW327690:LJC327690 LSS327690:LSY327690 MCO327690:MCU327690 MMK327690:MMQ327690 MWG327690:MWM327690 NGC327690:NGI327690 NPY327690:NQE327690 NZU327690:OAA327690 OJQ327690:OJW327690 OTM327690:OTS327690 PDI327690:PDO327690 PNE327690:PNK327690 PXA327690:PXG327690 QGW327690:QHC327690 QQS327690:QQY327690 RAO327690:RAU327690 RKK327690:RKQ327690 RUG327690:RUM327690 SEC327690:SEI327690 SNY327690:SOE327690 SXU327690:SYA327690 THQ327690:THW327690 TRM327690:TRS327690 UBI327690:UBO327690 ULE327690:ULK327690 UVA327690:UVG327690 VEW327690:VFC327690 VOS327690:VOY327690 VYO327690:VYU327690 WIK327690:WIQ327690 WSG327690:WSM327690 FU393226:GA393226 PQ393226:PW393226 ZM393226:ZS393226 AJI393226:AJO393226 ATE393226:ATK393226 BDA393226:BDG393226 BMW393226:BNC393226 BWS393226:BWY393226 CGO393226:CGU393226 CQK393226:CQQ393226 DAG393226:DAM393226 DKC393226:DKI393226 DTY393226:DUE393226 EDU393226:EEA393226 ENQ393226:ENW393226 EXM393226:EXS393226 FHI393226:FHO393226 FRE393226:FRK393226 GBA393226:GBG393226 GKW393226:GLC393226 GUS393226:GUY393226 HEO393226:HEU393226 HOK393226:HOQ393226 HYG393226:HYM393226 IIC393226:III393226 IRY393226:ISE393226 JBU393226:JCA393226 JLQ393226:JLW393226 JVM393226:JVS393226 KFI393226:KFO393226 KPE393226:KPK393226 KZA393226:KZG393226 LIW393226:LJC393226 LSS393226:LSY393226 MCO393226:MCU393226 MMK393226:MMQ393226 MWG393226:MWM393226 NGC393226:NGI393226 NPY393226:NQE393226 NZU393226:OAA393226 OJQ393226:OJW393226 OTM393226:OTS393226 PDI393226:PDO393226 PNE393226:PNK393226 PXA393226:PXG393226 QGW393226:QHC393226 QQS393226:QQY393226 RAO393226:RAU393226 RKK393226:RKQ393226 RUG393226:RUM393226 SEC393226:SEI393226 SNY393226:SOE393226 SXU393226:SYA393226 THQ393226:THW393226 TRM393226:TRS393226 UBI393226:UBO393226 ULE393226:ULK393226 UVA393226:UVG393226 VEW393226:VFC393226 VOS393226:VOY393226 VYO393226:VYU393226 WIK393226:WIQ393226 WSG393226:WSM393226 FU458762:GA458762 PQ458762:PW458762 ZM458762:ZS458762 AJI458762:AJO458762 ATE458762:ATK458762 BDA458762:BDG458762 BMW458762:BNC458762 BWS458762:BWY458762 CGO458762:CGU458762 CQK458762:CQQ458762 DAG458762:DAM458762 DKC458762:DKI458762 DTY458762:DUE458762 EDU458762:EEA458762 ENQ458762:ENW458762 EXM458762:EXS458762 FHI458762:FHO458762 FRE458762:FRK458762 GBA458762:GBG458762 GKW458762:GLC458762 GUS458762:GUY458762 HEO458762:HEU458762 HOK458762:HOQ458762 HYG458762:HYM458762 IIC458762:III458762 IRY458762:ISE458762 JBU458762:JCA458762 JLQ458762:JLW458762 JVM458762:JVS458762 KFI458762:KFO458762 KPE458762:KPK458762 KZA458762:KZG458762 LIW458762:LJC458762 LSS458762:LSY458762 MCO458762:MCU458762 MMK458762:MMQ458762 MWG458762:MWM458762 NGC458762:NGI458762 NPY458762:NQE458762 NZU458762:OAA458762 OJQ458762:OJW458762 OTM458762:OTS458762 PDI458762:PDO458762 PNE458762:PNK458762 PXA458762:PXG458762 QGW458762:QHC458762 QQS458762:QQY458762 RAO458762:RAU458762 RKK458762:RKQ458762 RUG458762:RUM458762 SEC458762:SEI458762 SNY458762:SOE458762 SXU458762:SYA458762 THQ458762:THW458762 TRM458762:TRS458762 UBI458762:UBO458762 ULE458762:ULK458762 UVA458762:UVG458762 VEW458762:VFC458762 VOS458762:VOY458762 VYO458762:VYU458762 WIK458762:WIQ458762 WSG458762:WSM458762 FU524298:GA524298 PQ524298:PW524298 ZM524298:ZS524298 AJI524298:AJO524298 ATE524298:ATK524298 BDA524298:BDG524298 BMW524298:BNC524298 BWS524298:BWY524298 CGO524298:CGU524298 CQK524298:CQQ524298 DAG524298:DAM524298 DKC524298:DKI524298 DTY524298:DUE524298 EDU524298:EEA524298 ENQ524298:ENW524298 EXM524298:EXS524298 FHI524298:FHO524298 FRE524298:FRK524298 GBA524298:GBG524298 GKW524298:GLC524298 GUS524298:GUY524298 HEO524298:HEU524298 HOK524298:HOQ524298 HYG524298:HYM524298 IIC524298:III524298 IRY524298:ISE524298 JBU524298:JCA524298 JLQ524298:JLW524298 JVM524298:JVS524298 KFI524298:KFO524298 KPE524298:KPK524298 KZA524298:KZG524298 LIW524298:LJC524298 LSS524298:LSY524298 MCO524298:MCU524298 MMK524298:MMQ524298 MWG524298:MWM524298 NGC524298:NGI524298 NPY524298:NQE524298 NZU524298:OAA524298 OJQ524298:OJW524298 OTM524298:OTS524298 PDI524298:PDO524298 PNE524298:PNK524298 PXA524298:PXG524298 QGW524298:QHC524298 QQS524298:QQY524298 RAO524298:RAU524298 RKK524298:RKQ524298 RUG524298:RUM524298 SEC524298:SEI524298 SNY524298:SOE524298 SXU524298:SYA524298 THQ524298:THW524298 TRM524298:TRS524298 UBI524298:UBO524298 ULE524298:ULK524298 UVA524298:UVG524298 VEW524298:VFC524298 VOS524298:VOY524298 VYO524298:VYU524298 WIK524298:WIQ524298 WSG524298:WSM524298 FU589834:GA589834 PQ589834:PW589834 ZM589834:ZS589834 AJI589834:AJO589834 ATE589834:ATK589834 BDA589834:BDG589834 BMW589834:BNC589834 BWS589834:BWY589834 CGO589834:CGU589834 CQK589834:CQQ589834 DAG589834:DAM589834 DKC589834:DKI589834 DTY589834:DUE589834 EDU589834:EEA589834 ENQ589834:ENW589834 EXM589834:EXS589834 FHI589834:FHO589834 FRE589834:FRK589834 GBA589834:GBG589834 GKW589834:GLC589834 GUS589834:GUY589834 HEO589834:HEU589834 HOK589834:HOQ589834 HYG589834:HYM589834 IIC589834:III589834 IRY589834:ISE589834 JBU589834:JCA589834 JLQ589834:JLW589834 JVM589834:JVS589834 KFI589834:KFO589834 KPE589834:KPK589834 KZA589834:KZG589834 LIW589834:LJC589834 LSS589834:LSY589834 MCO589834:MCU589834 MMK589834:MMQ589834 MWG589834:MWM589834 NGC589834:NGI589834 NPY589834:NQE589834 NZU589834:OAA589834 OJQ589834:OJW589834 OTM589834:OTS589834 PDI589834:PDO589834 PNE589834:PNK589834 PXA589834:PXG589834 QGW589834:QHC589834 QQS589834:QQY589834 RAO589834:RAU589834 RKK589834:RKQ589834 RUG589834:RUM589834 SEC589834:SEI589834 SNY589834:SOE589834 SXU589834:SYA589834 THQ589834:THW589834 TRM589834:TRS589834 UBI589834:UBO589834 ULE589834:ULK589834 UVA589834:UVG589834 VEW589834:VFC589834 VOS589834:VOY589834 VYO589834:VYU589834 WIK589834:WIQ589834 WSG589834:WSM589834 FU655370:GA655370 PQ655370:PW655370 ZM655370:ZS655370 AJI655370:AJO655370 ATE655370:ATK655370 BDA655370:BDG655370 BMW655370:BNC655370 BWS655370:BWY655370 CGO655370:CGU655370 CQK655370:CQQ655370 DAG655370:DAM655370 DKC655370:DKI655370 DTY655370:DUE655370 EDU655370:EEA655370 ENQ655370:ENW655370 EXM655370:EXS655370 FHI655370:FHO655370 FRE655370:FRK655370 GBA655370:GBG655370 GKW655370:GLC655370 GUS655370:GUY655370 HEO655370:HEU655370 HOK655370:HOQ655370 HYG655370:HYM655370 IIC655370:III655370 IRY655370:ISE655370 JBU655370:JCA655370 JLQ655370:JLW655370 JVM655370:JVS655370 KFI655370:KFO655370 KPE655370:KPK655370 KZA655370:KZG655370 LIW655370:LJC655370 LSS655370:LSY655370 MCO655370:MCU655370 MMK655370:MMQ655370 MWG655370:MWM655370 NGC655370:NGI655370 NPY655370:NQE655370 NZU655370:OAA655370 OJQ655370:OJW655370 OTM655370:OTS655370 PDI655370:PDO655370 PNE655370:PNK655370 PXA655370:PXG655370 QGW655370:QHC655370 QQS655370:QQY655370 RAO655370:RAU655370 RKK655370:RKQ655370 RUG655370:RUM655370 SEC655370:SEI655370 SNY655370:SOE655370 SXU655370:SYA655370 THQ655370:THW655370 TRM655370:TRS655370 UBI655370:UBO655370 ULE655370:ULK655370 UVA655370:UVG655370 VEW655370:VFC655370 VOS655370:VOY655370 VYO655370:VYU655370 WIK655370:WIQ655370 WSG655370:WSM655370 FU720906:GA720906 PQ720906:PW720906 ZM720906:ZS720906 AJI720906:AJO720906 ATE720906:ATK720906 BDA720906:BDG720906 BMW720906:BNC720906 BWS720906:BWY720906 CGO720906:CGU720906 CQK720906:CQQ720906 DAG720906:DAM720906 DKC720906:DKI720906 DTY720906:DUE720906 EDU720906:EEA720906 ENQ720906:ENW720906 EXM720906:EXS720906 FHI720906:FHO720906 FRE720906:FRK720906 GBA720906:GBG720906 GKW720906:GLC720906 GUS720906:GUY720906 HEO720906:HEU720906 HOK720906:HOQ720906 HYG720906:HYM720906 IIC720906:III720906 IRY720906:ISE720906 JBU720906:JCA720906 JLQ720906:JLW720906 JVM720906:JVS720906 KFI720906:KFO720906 KPE720906:KPK720906 KZA720906:KZG720906 LIW720906:LJC720906 LSS720906:LSY720906 MCO720906:MCU720906 MMK720906:MMQ720906 MWG720906:MWM720906 NGC720906:NGI720906 NPY720906:NQE720906 NZU720906:OAA720906 OJQ720906:OJW720906 OTM720906:OTS720906 PDI720906:PDO720906 PNE720906:PNK720906 PXA720906:PXG720906 QGW720906:QHC720906 QQS720906:QQY720906 RAO720906:RAU720906 RKK720906:RKQ720906 RUG720906:RUM720906 SEC720906:SEI720906 SNY720906:SOE720906 SXU720906:SYA720906 THQ720906:THW720906 TRM720906:TRS720906 UBI720906:UBO720906 ULE720906:ULK720906 UVA720906:UVG720906 VEW720906:VFC720906 VOS720906:VOY720906 VYO720906:VYU720906 WIK720906:WIQ720906 WSG720906:WSM720906 FU786442:GA786442 PQ786442:PW786442 ZM786442:ZS786442 AJI786442:AJO786442 ATE786442:ATK786442 BDA786442:BDG786442 BMW786442:BNC786442 BWS786442:BWY786442 CGO786442:CGU786442 CQK786442:CQQ786442 DAG786442:DAM786442 DKC786442:DKI786442 DTY786442:DUE786442 EDU786442:EEA786442 ENQ786442:ENW786442 EXM786442:EXS786442 FHI786442:FHO786442 FRE786442:FRK786442 GBA786442:GBG786442 GKW786442:GLC786442 GUS786442:GUY786442 HEO786442:HEU786442 HOK786442:HOQ786442 HYG786442:HYM786442 IIC786442:III786442 IRY786442:ISE786442 JBU786442:JCA786442 JLQ786442:JLW786442 JVM786442:JVS786442 KFI786442:KFO786442 KPE786442:KPK786442 KZA786442:KZG786442 LIW786442:LJC786442 LSS786442:LSY786442 MCO786442:MCU786442 MMK786442:MMQ786442 MWG786442:MWM786442 NGC786442:NGI786442 NPY786442:NQE786442 NZU786442:OAA786442 OJQ786442:OJW786442 OTM786442:OTS786442 PDI786442:PDO786442 PNE786442:PNK786442 PXA786442:PXG786442 QGW786442:QHC786442 QQS786442:QQY786442 RAO786442:RAU786442 RKK786442:RKQ786442 RUG786442:RUM786442 SEC786442:SEI786442 SNY786442:SOE786442 SXU786442:SYA786442 THQ786442:THW786442 TRM786442:TRS786442 UBI786442:UBO786442 ULE786442:ULK786442 UVA786442:UVG786442 VEW786442:VFC786442 VOS786442:VOY786442 VYO786442:VYU786442 WIK786442:WIQ786442 WSG786442:WSM786442 FU851978:GA851978 PQ851978:PW851978 ZM851978:ZS851978 AJI851978:AJO851978 ATE851978:ATK851978 BDA851978:BDG851978 BMW851978:BNC851978 BWS851978:BWY851978 CGO851978:CGU851978 CQK851978:CQQ851978 DAG851978:DAM851978 DKC851978:DKI851978 DTY851978:DUE851978 EDU851978:EEA851978 ENQ851978:ENW851978 EXM851978:EXS851978 FHI851978:FHO851978 FRE851978:FRK851978 GBA851978:GBG851978 GKW851978:GLC851978 GUS851978:GUY851978 HEO851978:HEU851978 HOK851978:HOQ851978 HYG851978:HYM851978 IIC851978:III851978 IRY851978:ISE851978 JBU851978:JCA851978 JLQ851978:JLW851978 JVM851978:JVS851978 KFI851978:KFO851978 KPE851978:KPK851978 KZA851978:KZG851978 LIW851978:LJC851978 LSS851978:LSY851978 MCO851978:MCU851978 MMK851978:MMQ851978 MWG851978:MWM851978 NGC851978:NGI851978 NPY851978:NQE851978 NZU851978:OAA851978 OJQ851978:OJW851978 OTM851978:OTS851978 PDI851978:PDO851978 PNE851978:PNK851978 PXA851978:PXG851978 QGW851978:QHC851978 QQS851978:QQY851978 RAO851978:RAU851978 RKK851978:RKQ851978 RUG851978:RUM851978 SEC851978:SEI851978 SNY851978:SOE851978 SXU851978:SYA851978 THQ851978:THW851978 TRM851978:TRS851978 UBI851978:UBO851978 ULE851978:ULK851978 UVA851978:UVG851978 VEW851978:VFC851978 VOS851978:VOY851978 VYO851978:VYU851978 WIK851978:WIQ851978 WSG851978:WSM851978 FU917514:GA917514 PQ917514:PW917514 ZM917514:ZS917514 AJI917514:AJO917514 ATE917514:ATK917514 BDA917514:BDG917514 BMW917514:BNC917514 BWS917514:BWY917514 CGO917514:CGU917514 CQK917514:CQQ917514 DAG917514:DAM917514 DKC917514:DKI917514 DTY917514:DUE917514 EDU917514:EEA917514 ENQ917514:ENW917514 EXM917514:EXS917514 FHI917514:FHO917514 FRE917514:FRK917514 GBA917514:GBG917514 GKW917514:GLC917514 GUS917514:GUY917514 HEO917514:HEU917514 HOK917514:HOQ917514 HYG917514:HYM917514 IIC917514:III917514 IRY917514:ISE917514 JBU917514:JCA917514 JLQ917514:JLW917514 JVM917514:JVS917514 KFI917514:KFO917514 KPE917514:KPK917514 KZA917514:KZG917514 LIW917514:LJC917514 LSS917514:LSY917514 MCO917514:MCU917514 MMK917514:MMQ917514 MWG917514:MWM917514 NGC917514:NGI917514 NPY917514:NQE917514 NZU917514:OAA917514 OJQ917514:OJW917514 OTM917514:OTS917514 PDI917514:PDO917514 PNE917514:PNK917514 PXA917514:PXG917514 QGW917514:QHC917514 QQS917514:QQY917514 RAO917514:RAU917514 RKK917514:RKQ917514 RUG917514:RUM917514 SEC917514:SEI917514 SNY917514:SOE917514 SXU917514:SYA917514 THQ917514:THW917514 TRM917514:TRS917514 UBI917514:UBO917514 ULE917514:ULK917514 UVA917514:UVG917514 VEW917514:VFC917514 VOS917514:VOY917514 VYO917514:VYU917514 WIK917514:WIQ917514 WSG917514:WSM917514 FU983050:GA983050 PQ983050:PW983050 ZM983050:ZS983050 AJI983050:AJO983050 ATE983050:ATK983050 BDA983050:BDG983050 BMW983050:BNC983050 BWS983050:BWY983050 CGO983050:CGU983050 CQK983050:CQQ983050 DAG983050:DAM983050 DKC983050:DKI983050 DTY983050:DUE983050 EDU983050:EEA983050 ENQ983050:ENW983050 EXM983050:EXS983050 FHI983050:FHO983050 FRE983050:FRK983050 GBA983050:GBG983050 GKW983050:GLC983050 GUS983050:GUY983050 HEO983050:HEU983050 HOK983050:HOQ983050 HYG983050:HYM983050 IIC983050:III983050 IRY983050:ISE983050 JBU983050:JCA983050 JLQ983050:JLW983050 JVM983050:JVS983050 KFI983050:KFO983050 KPE983050:KPK983050 KZA983050:KZG983050 LIW983050:LJC983050 LSS983050:LSY983050 MCO983050:MCU983050 MMK983050:MMQ983050 MWG983050:MWM983050 NGC983050:NGI983050 NPY983050:NQE983050 NZU983050:OAA983050 OJQ983050:OJW983050 OTM983050:OTS983050 PDI983050:PDO983050 PNE983050:PNK983050 PXA983050:PXG983050 QGW983050:QHC983050 QQS983050:QQY983050 RAO983050:RAU983050 RKK983050:RKQ983050 RUG983050:RUM983050 SEC983050:SEI983050 SNY983050:SOE983050 SXU983050:SYA983050 THQ983050:THW983050 TRM983050:TRS983050 UBI983050:UBO983050 ULE983050:ULK983050 UVA983050:UVG983050 VEW983050:VFC983050 VOS983050:VOY983050 VYO983050:VYU983050 WIK983050:WIQ983050 WSG983050:WSM983050 O983050:R983050 O917514:R917514 O851978:R851978 O786442:R786442 O720906:R720906 O655370:R655370 O589834:R589834 O524298:R524298 O458762:R458762 O393226:R393226 O327690:R327690 O262154:R262154 O196618:R196618 O131082:R131082 O65546:R65546 O9:R9">
      <formula1>"20,10"</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2"/>
  <headerFooter>
    <oddHeader>&amp;R&amp;"ＭＳ ゴシック,標準"&amp;A</oddHeader>
    <oddFooter>&amp;R&amp;"ＭＳ ゴシック,標準"
令和元年度地域型住宅グリーン化事業（長寿命型）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2:EY151"/>
  <sheetViews>
    <sheetView showGridLines="0" view="pageBreakPreview" topLeftCell="A34" zoomScaleNormal="100" zoomScaleSheetLayoutView="100" workbookViewId="0">
      <selection activeCell="BF38" sqref="BF38:BI38"/>
    </sheetView>
  </sheetViews>
  <sheetFormatPr defaultColWidth="1.25" defaultRowHeight="9" customHeight="1"/>
  <cols>
    <col min="1" max="1" width="1.25" style="18"/>
    <col min="2" max="2" width="1.375" style="27" customWidth="1"/>
    <col min="3" max="5" width="1.25" style="27"/>
    <col min="6" max="37" width="1.25" style="18"/>
    <col min="38" max="56" width="0.75" style="18" customWidth="1"/>
    <col min="57" max="62" width="1" style="18" customWidth="1"/>
    <col min="63" max="100" width="0.875" style="18" customWidth="1"/>
    <col min="101" max="104" width="0.75" style="18" customWidth="1"/>
    <col min="105" max="16384" width="1.25" style="18"/>
  </cols>
  <sheetData>
    <row r="2" spans="1:102" ht="1.5" customHeight="1" thickBot="1"/>
    <row r="3" spans="1:102" s="227" customFormat="1" ht="8.1" customHeight="1">
      <c r="A3" s="18"/>
      <c r="C3" s="324"/>
      <c r="D3" s="324"/>
      <c r="E3" s="324"/>
      <c r="F3" s="324"/>
      <c r="G3" s="324"/>
      <c r="H3" s="713" t="s">
        <v>95</v>
      </c>
      <c r="I3" s="640"/>
      <c r="J3" s="640"/>
      <c r="K3" s="640"/>
      <c r="L3" s="640"/>
      <c r="M3" s="640"/>
      <c r="N3" s="640"/>
      <c r="O3" s="640"/>
      <c r="P3" s="714"/>
      <c r="Q3" s="671" t="str">
        <f>'入力シート（交付）（長寿命型）'!$AC$21</f>
        <v xml:space="preserve">0145 </v>
      </c>
      <c r="R3" s="672"/>
      <c r="S3" s="672"/>
      <c r="T3" s="672"/>
      <c r="U3" s="672"/>
      <c r="V3" s="673"/>
      <c r="W3" s="717" t="s">
        <v>0</v>
      </c>
      <c r="X3" s="718"/>
      <c r="Y3" s="718"/>
      <c r="Z3" s="718"/>
      <c r="AA3" s="718"/>
      <c r="AB3" s="718"/>
      <c r="AC3" s="718"/>
      <c r="AD3" s="719"/>
      <c r="AE3" s="671" t="str">
        <f>'入力シート（交付）（長寿命型）'!$AC$23</f>
        <v xml:space="preserve"> </v>
      </c>
      <c r="AF3" s="672"/>
      <c r="AG3" s="672"/>
      <c r="AH3" s="672"/>
      <c r="AI3" s="672"/>
      <c r="AJ3" s="672"/>
      <c r="AK3" s="672"/>
      <c r="AL3" s="673"/>
      <c r="AM3" s="750" t="s">
        <v>94</v>
      </c>
      <c r="AN3" s="751"/>
      <c r="AO3" s="751"/>
      <c r="AP3" s="751"/>
      <c r="AQ3" s="751"/>
      <c r="AR3" s="751"/>
      <c r="AS3" s="751"/>
      <c r="AT3" s="751"/>
      <c r="AU3" s="751"/>
      <c r="AV3" s="751"/>
      <c r="AW3" s="751"/>
      <c r="AX3" s="751"/>
      <c r="AY3" s="751"/>
      <c r="AZ3" s="751"/>
      <c r="BA3" s="751"/>
      <c r="BB3" s="752"/>
      <c r="BC3" s="725" t="str">
        <f>'入力シート（交付）（長寿命型）'!$N$30</f>
        <v xml:space="preserve"> </v>
      </c>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7"/>
    </row>
    <row r="4" spans="1:102" s="227" customFormat="1" ht="9.9499999999999993" customHeight="1" thickBot="1">
      <c r="B4" s="228"/>
      <c r="C4" s="324"/>
      <c r="D4" s="324"/>
      <c r="E4" s="324"/>
      <c r="F4" s="324"/>
      <c r="G4" s="324"/>
      <c r="H4" s="715"/>
      <c r="I4" s="641"/>
      <c r="J4" s="641"/>
      <c r="K4" s="641"/>
      <c r="L4" s="641"/>
      <c r="M4" s="641"/>
      <c r="N4" s="641"/>
      <c r="O4" s="641"/>
      <c r="P4" s="716"/>
      <c r="Q4" s="674"/>
      <c r="R4" s="675"/>
      <c r="S4" s="675"/>
      <c r="T4" s="675"/>
      <c r="U4" s="675"/>
      <c r="V4" s="676"/>
      <c r="W4" s="720"/>
      <c r="X4" s="721"/>
      <c r="Y4" s="721"/>
      <c r="Z4" s="721"/>
      <c r="AA4" s="721"/>
      <c r="AB4" s="721"/>
      <c r="AC4" s="721"/>
      <c r="AD4" s="722"/>
      <c r="AE4" s="674"/>
      <c r="AF4" s="675"/>
      <c r="AG4" s="675"/>
      <c r="AH4" s="675"/>
      <c r="AI4" s="675"/>
      <c r="AJ4" s="675"/>
      <c r="AK4" s="675"/>
      <c r="AL4" s="676"/>
      <c r="AM4" s="753"/>
      <c r="AN4" s="754"/>
      <c r="AO4" s="754"/>
      <c r="AP4" s="754"/>
      <c r="AQ4" s="754"/>
      <c r="AR4" s="754"/>
      <c r="AS4" s="754"/>
      <c r="AT4" s="754"/>
      <c r="AU4" s="754"/>
      <c r="AV4" s="754"/>
      <c r="AW4" s="754"/>
      <c r="AX4" s="754"/>
      <c r="AY4" s="754"/>
      <c r="AZ4" s="754"/>
      <c r="BA4" s="754"/>
      <c r="BB4" s="755"/>
      <c r="BC4" s="728"/>
      <c r="BD4" s="729"/>
      <c r="BE4" s="729"/>
      <c r="BF4" s="729"/>
      <c r="BG4" s="729"/>
      <c r="BH4" s="729"/>
      <c r="BI4" s="729"/>
      <c r="BJ4" s="729"/>
      <c r="BK4" s="729"/>
      <c r="BL4" s="729"/>
      <c r="BM4" s="729"/>
      <c r="BN4" s="729"/>
      <c r="BO4" s="729"/>
      <c r="BP4" s="729"/>
      <c r="BQ4" s="729"/>
      <c r="BR4" s="729"/>
      <c r="BS4" s="729"/>
      <c r="BT4" s="729"/>
      <c r="BU4" s="729"/>
      <c r="BV4" s="729"/>
      <c r="BW4" s="729"/>
      <c r="BX4" s="729"/>
      <c r="BY4" s="729"/>
      <c r="BZ4" s="729"/>
      <c r="CA4" s="729"/>
      <c r="CB4" s="729"/>
      <c r="CC4" s="729"/>
      <c r="CD4" s="729"/>
      <c r="CE4" s="729"/>
      <c r="CF4" s="729"/>
      <c r="CG4" s="729"/>
      <c r="CH4" s="729"/>
      <c r="CI4" s="729"/>
      <c r="CJ4" s="729"/>
      <c r="CK4" s="729"/>
      <c r="CL4" s="729"/>
      <c r="CM4" s="729"/>
      <c r="CN4" s="729"/>
      <c r="CO4" s="730"/>
      <c r="CP4" s="228"/>
      <c r="CQ4" s="228"/>
      <c r="CR4" s="228"/>
      <c r="CS4" s="228"/>
      <c r="CT4" s="228"/>
      <c r="CU4" s="228"/>
      <c r="CV4" s="228"/>
      <c r="CW4" s="228"/>
    </row>
    <row r="5" spans="1:102" ht="8.1" customHeight="1" thickBot="1">
      <c r="L5" s="362"/>
      <c r="M5" s="362"/>
      <c r="N5" s="362"/>
      <c r="O5" s="362"/>
      <c r="P5" s="362"/>
      <c r="Q5" s="362"/>
      <c r="R5" s="362"/>
      <c r="S5" s="362"/>
      <c r="T5" s="36"/>
      <c r="U5" s="36"/>
      <c r="V5" s="36"/>
      <c r="W5" s="36"/>
      <c r="X5" s="36"/>
      <c r="Y5" s="36"/>
      <c r="Z5" s="36"/>
      <c r="AA5" s="36"/>
      <c r="AB5" s="36"/>
      <c r="AC5" s="36"/>
      <c r="AD5" s="36"/>
      <c r="AE5" s="36"/>
      <c r="AF5" s="36"/>
      <c r="AG5" s="363"/>
      <c r="AH5" s="363"/>
      <c r="AI5" s="363"/>
      <c r="AJ5" s="363"/>
      <c r="AK5" s="363"/>
      <c r="AL5" s="363"/>
      <c r="AM5" s="363"/>
      <c r="AN5" s="363"/>
      <c r="AO5" s="364"/>
      <c r="AP5" s="364"/>
      <c r="AQ5" s="364"/>
      <c r="AR5" s="364"/>
      <c r="AS5" s="364"/>
      <c r="AT5" s="364"/>
      <c r="AU5" s="364"/>
      <c r="AV5" s="364"/>
      <c r="AW5" s="364"/>
      <c r="AX5" s="364"/>
      <c r="AY5" s="364"/>
      <c r="AZ5" s="122"/>
      <c r="BA5" s="122"/>
      <c r="BB5" s="122"/>
      <c r="BC5" s="122"/>
      <c r="BD5" s="122"/>
      <c r="BE5" s="365"/>
      <c r="BF5" s="365"/>
      <c r="BG5" s="365"/>
      <c r="BH5" s="365"/>
      <c r="BI5" s="366"/>
      <c r="BJ5" s="366"/>
      <c r="BK5" s="366"/>
      <c r="BL5" s="366"/>
      <c r="BM5" s="366"/>
      <c r="BN5" s="366"/>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row>
    <row r="6" spans="1:102" ht="7.7" customHeight="1">
      <c r="E6" s="1123" t="s">
        <v>93</v>
      </c>
      <c r="F6" s="1124"/>
      <c r="G6" s="1124"/>
      <c r="H6" s="1124"/>
      <c r="I6" s="1124"/>
      <c r="J6" s="1124"/>
      <c r="K6" s="1124"/>
      <c r="L6" s="1124"/>
      <c r="M6" s="1124"/>
      <c r="N6" s="1124"/>
      <c r="O6" s="1124"/>
      <c r="P6" s="1124"/>
      <c r="Q6" s="1124"/>
      <c r="R6" s="1124"/>
      <c r="S6" s="1124"/>
      <c r="T6" s="1125"/>
      <c r="U6" s="28"/>
      <c r="V6" s="368"/>
      <c r="W6" s="28"/>
      <c r="X6" s="28"/>
      <c r="Y6" s="28"/>
      <c r="Z6" s="28"/>
    </row>
    <row r="7" spans="1:102" ht="7.7" customHeight="1" thickBot="1">
      <c r="E7" s="1126"/>
      <c r="F7" s="1127"/>
      <c r="G7" s="1127"/>
      <c r="H7" s="1127"/>
      <c r="I7" s="1127"/>
      <c r="J7" s="1127"/>
      <c r="K7" s="1127"/>
      <c r="L7" s="1127"/>
      <c r="M7" s="1127"/>
      <c r="N7" s="1127"/>
      <c r="O7" s="1127"/>
      <c r="P7" s="1127"/>
      <c r="Q7" s="1127"/>
      <c r="R7" s="1127"/>
      <c r="S7" s="1127"/>
      <c r="T7" s="1128"/>
      <c r="U7" s="28"/>
      <c r="V7" s="28"/>
      <c r="W7" s="28"/>
      <c r="X7" s="28"/>
      <c r="Y7" s="28"/>
      <c r="Z7" s="28"/>
    </row>
    <row r="8" spans="1:102" ht="7.7" customHeight="1">
      <c r="B8" s="1122" t="s">
        <v>271</v>
      </c>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row>
    <row r="9" spans="1:102" ht="7.7" customHeight="1">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row>
    <row r="10" spans="1:102" ht="8.25" customHeight="1">
      <c r="C10" s="642" t="s">
        <v>112</v>
      </c>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642"/>
      <c r="CK10" s="642"/>
      <c r="CL10" s="642"/>
      <c r="CM10" s="642"/>
      <c r="CN10" s="642"/>
      <c r="CO10" s="642"/>
      <c r="CP10" s="642"/>
      <c r="CQ10" s="642"/>
      <c r="CR10" s="642"/>
      <c r="CS10" s="642"/>
      <c r="CT10" s="642"/>
      <c r="CU10" s="642"/>
      <c r="CV10" s="642"/>
    </row>
    <row r="11" spans="1:102" ht="8.25" customHeight="1">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c r="CL11" s="642"/>
      <c r="CM11" s="642"/>
      <c r="CN11" s="642"/>
      <c r="CO11" s="642"/>
      <c r="CP11" s="642"/>
      <c r="CQ11" s="642"/>
      <c r="CR11" s="642"/>
      <c r="CS11" s="642"/>
      <c r="CT11" s="642"/>
      <c r="CU11" s="642"/>
      <c r="CV11" s="642"/>
    </row>
    <row r="12" spans="1:102" ht="6" customHeight="1">
      <c r="C12" s="31"/>
      <c r="D12" s="31"/>
      <c r="E12" s="31"/>
      <c r="F12" s="32"/>
      <c r="G12" s="32"/>
      <c r="H12" s="32"/>
      <c r="I12" s="32"/>
      <c r="J12" s="32"/>
      <c r="K12" s="32"/>
      <c r="L12" s="32"/>
      <c r="M12" s="32"/>
      <c r="N12" s="32"/>
      <c r="O12" s="32"/>
      <c r="P12" s="32"/>
      <c r="Q12" s="32"/>
      <c r="R12" s="32"/>
      <c r="S12" s="32"/>
      <c r="T12" s="32"/>
      <c r="U12" s="32"/>
      <c r="V12" s="32"/>
      <c r="W12" s="32"/>
      <c r="X12" s="32"/>
      <c r="Y12" s="32"/>
      <c r="Z12" s="32"/>
      <c r="AA12" s="32"/>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row>
    <row r="13" spans="1:102" s="141" customFormat="1" ht="12" customHeight="1">
      <c r="B13" s="27"/>
      <c r="C13" s="31"/>
      <c r="D13" s="31"/>
      <c r="E13" s="31"/>
      <c r="F13" s="32"/>
      <c r="G13" s="32"/>
      <c r="H13" s="32"/>
      <c r="I13" s="32"/>
      <c r="J13" s="32"/>
      <c r="K13" s="32"/>
      <c r="L13" s="32"/>
      <c r="M13" s="32"/>
      <c r="N13" s="32"/>
      <c r="O13" s="32"/>
      <c r="P13" s="32"/>
      <c r="Q13" s="32"/>
      <c r="R13" s="32"/>
      <c r="S13" s="32"/>
      <c r="T13" s="32"/>
      <c r="U13" s="32"/>
      <c r="V13" s="32"/>
      <c r="W13" s="32"/>
      <c r="X13" s="32"/>
      <c r="Y13" s="32"/>
      <c r="Z13" s="32"/>
      <c r="AA13" s="32"/>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18"/>
      <c r="CT13" s="18"/>
      <c r="CU13" s="18"/>
      <c r="CV13" s="18"/>
      <c r="CW13" s="18"/>
      <c r="CX13" s="18"/>
    </row>
    <row r="14" spans="1:102" s="141" customFormat="1" ht="12" customHeight="1">
      <c r="B14" s="27"/>
      <c r="C14" s="31"/>
      <c r="D14" s="31"/>
      <c r="E14" s="31"/>
      <c r="F14" s="32"/>
      <c r="G14" s="32"/>
      <c r="H14" s="32"/>
      <c r="I14" s="32"/>
      <c r="J14" s="32"/>
      <c r="K14" s="32"/>
      <c r="L14" s="32"/>
      <c r="M14" s="32"/>
      <c r="N14" s="32"/>
      <c r="O14" s="32"/>
      <c r="P14" s="32"/>
      <c r="Q14" s="32"/>
      <c r="R14" s="32"/>
      <c r="S14" s="32"/>
      <c r="T14" s="32"/>
      <c r="U14" s="32"/>
      <c r="V14" s="32"/>
      <c r="W14" s="32"/>
      <c r="X14" s="32"/>
      <c r="Y14" s="32"/>
      <c r="Z14" s="32"/>
      <c r="AA14" s="32"/>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18"/>
      <c r="CT14" s="18"/>
      <c r="CU14" s="18"/>
      <c r="CV14" s="18"/>
      <c r="CW14" s="18"/>
      <c r="CX14" s="18"/>
    </row>
    <row r="15" spans="1:102" s="141" customFormat="1" ht="12" customHeight="1">
      <c r="B15" s="27"/>
      <c r="C15" s="31"/>
      <c r="D15" s="31"/>
      <c r="E15" s="31"/>
      <c r="F15" s="32"/>
      <c r="G15" s="32"/>
      <c r="H15" s="32"/>
      <c r="I15" s="32"/>
      <c r="J15" s="32"/>
      <c r="K15" s="32"/>
      <c r="L15" s="32"/>
      <c r="M15" s="32"/>
      <c r="N15" s="32"/>
      <c r="O15" s="32"/>
      <c r="P15" s="32"/>
      <c r="Q15" s="32"/>
      <c r="R15" s="32"/>
      <c r="S15" s="32"/>
      <c r="T15" s="32"/>
      <c r="U15" s="32"/>
      <c r="V15" s="32"/>
      <c r="W15" s="32"/>
      <c r="X15" s="32"/>
      <c r="Y15" s="32"/>
      <c r="Z15" s="32"/>
      <c r="AA15" s="32"/>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18"/>
      <c r="CT15" s="18"/>
      <c r="CU15" s="18"/>
      <c r="CV15" s="18"/>
      <c r="CW15" s="18"/>
      <c r="CX15" s="18"/>
    </row>
    <row r="16" spans="1:102" s="141" customFormat="1" ht="12" customHeight="1">
      <c r="B16" s="27"/>
      <c r="C16" s="31"/>
      <c r="D16" s="31"/>
      <c r="E16" s="31"/>
      <c r="F16" s="32"/>
      <c r="G16" s="32"/>
      <c r="H16" s="32"/>
      <c r="I16" s="32"/>
      <c r="J16" s="32"/>
      <c r="K16" s="32"/>
      <c r="L16" s="32"/>
      <c r="M16" s="32"/>
      <c r="N16" s="32"/>
      <c r="O16" s="32"/>
      <c r="P16" s="32"/>
      <c r="Q16" s="32"/>
      <c r="R16" s="32"/>
      <c r="S16" s="32"/>
      <c r="T16" s="32"/>
      <c r="U16" s="32"/>
      <c r="V16" s="32"/>
      <c r="W16" s="32"/>
      <c r="X16" s="32"/>
      <c r="Y16" s="32"/>
      <c r="Z16" s="32"/>
      <c r="AA16" s="32"/>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18"/>
      <c r="CT16" s="18"/>
      <c r="CU16" s="18"/>
      <c r="CV16" s="18"/>
      <c r="CW16" s="18"/>
      <c r="CX16" s="18"/>
    </row>
    <row r="17" spans="2:102" s="141" customFormat="1" ht="5.25" customHeight="1">
      <c r="B17" s="27"/>
      <c r="C17" s="31"/>
      <c r="D17" s="31"/>
      <c r="E17" s="31"/>
      <c r="F17" s="32"/>
      <c r="G17" s="32"/>
      <c r="H17" s="32"/>
      <c r="I17" s="32"/>
      <c r="J17" s="32"/>
      <c r="K17" s="32"/>
      <c r="L17" s="32"/>
      <c r="M17" s="32"/>
      <c r="N17" s="32"/>
      <c r="O17" s="32"/>
      <c r="P17" s="32"/>
      <c r="Q17" s="32"/>
      <c r="R17" s="32"/>
      <c r="S17" s="32"/>
      <c r="T17" s="32"/>
      <c r="U17" s="32"/>
      <c r="V17" s="32"/>
      <c r="W17" s="32"/>
      <c r="X17" s="32"/>
      <c r="Y17" s="32"/>
      <c r="Z17" s="32"/>
      <c r="AA17" s="32"/>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18"/>
      <c r="CT17" s="18"/>
      <c r="CU17" s="18"/>
      <c r="CV17" s="18"/>
      <c r="CW17" s="18"/>
      <c r="CX17" s="18"/>
    </row>
    <row r="18" spans="2:102" s="141" customFormat="1" ht="15" customHeight="1">
      <c r="B18" s="27"/>
      <c r="C18" s="31"/>
      <c r="D18" s="31"/>
      <c r="E18" s="31"/>
      <c r="F18" s="32"/>
      <c r="G18" s="32"/>
      <c r="H18" s="32"/>
      <c r="I18" s="32"/>
      <c r="J18" s="32"/>
      <c r="K18" s="32"/>
      <c r="L18" s="32"/>
      <c r="M18" s="32"/>
      <c r="N18" s="32"/>
      <c r="O18" s="32"/>
      <c r="P18" s="32"/>
      <c r="Q18" s="32"/>
      <c r="R18" s="32"/>
      <c r="S18" s="32"/>
      <c r="T18" s="32"/>
      <c r="U18" s="32"/>
      <c r="V18" s="32"/>
      <c r="W18" s="32"/>
      <c r="X18" s="32"/>
      <c r="Y18" s="32"/>
      <c r="Z18" s="32"/>
      <c r="AA18" s="32"/>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18"/>
      <c r="CT18" s="18"/>
      <c r="CU18" s="18"/>
      <c r="CV18" s="18"/>
      <c r="CW18" s="18"/>
      <c r="CX18" s="18"/>
    </row>
    <row r="19" spans="2:102" s="141" customFormat="1" ht="12" customHeight="1">
      <c r="B19" s="27"/>
      <c r="C19" s="31"/>
      <c r="D19" s="31"/>
      <c r="E19" s="31"/>
      <c r="F19" s="32"/>
      <c r="G19" s="32"/>
      <c r="H19" s="32"/>
      <c r="I19" s="32"/>
      <c r="J19" s="32"/>
      <c r="K19" s="32"/>
      <c r="L19" s="32"/>
      <c r="M19" s="32"/>
      <c r="N19" s="32"/>
      <c r="O19" s="32"/>
      <c r="P19" s="32"/>
      <c r="Q19" s="32"/>
      <c r="R19" s="32"/>
      <c r="S19" s="32"/>
      <c r="T19" s="32"/>
      <c r="U19" s="32"/>
      <c r="V19" s="32"/>
      <c r="W19" s="32"/>
      <c r="X19" s="32"/>
      <c r="Y19" s="32"/>
      <c r="Z19" s="32"/>
      <c r="AA19" s="32"/>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18"/>
      <c r="CT19" s="18"/>
      <c r="CU19" s="18"/>
      <c r="CV19" s="18"/>
      <c r="CW19" s="18"/>
      <c r="CX19" s="18"/>
    </row>
    <row r="20" spans="2:102" s="141" customFormat="1" ht="15" customHeight="1">
      <c r="B20" s="27"/>
      <c r="C20" s="31"/>
      <c r="D20" s="31"/>
      <c r="E20" s="31"/>
      <c r="F20" s="32"/>
      <c r="G20" s="32"/>
      <c r="H20" s="32"/>
      <c r="I20" s="32"/>
      <c r="J20" s="32"/>
      <c r="K20" s="32"/>
      <c r="L20" s="32"/>
      <c r="M20" s="32"/>
      <c r="N20" s="32"/>
      <c r="O20" s="32"/>
      <c r="P20" s="32"/>
      <c r="Q20" s="32"/>
      <c r="R20" s="32"/>
      <c r="S20" s="32"/>
      <c r="T20" s="32"/>
      <c r="U20" s="32"/>
      <c r="V20" s="32"/>
      <c r="W20" s="32"/>
      <c r="X20" s="32"/>
      <c r="Y20" s="32"/>
      <c r="Z20" s="32"/>
      <c r="AA20" s="32"/>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18"/>
      <c r="CT20" s="18"/>
      <c r="CU20" s="18"/>
      <c r="CV20" s="18"/>
      <c r="CW20" s="18"/>
      <c r="CX20" s="18"/>
    </row>
    <row r="21" spans="2:102" s="141" customFormat="1" ht="12" customHeight="1">
      <c r="B21" s="27"/>
      <c r="C21" s="31"/>
      <c r="D21" s="31"/>
      <c r="E21" s="31"/>
      <c r="F21" s="32"/>
      <c r="G21" s="32"/>
      <c r="H21" s="32"/>
      <c r="I21" s="32"/>
      <c r="J21" s="32"/>
      <c r="K21" s="32"/>
      <c r="L21" s="32"/>
      <c r="M21" s="32"/>
      <c r="N21" s="32"/>
      <c r="O21" s="32"/>
      <c r="P21" s="32"/>
      <c r="Q21" s="32"/>
      <c r="R21" s="32"/>
      <c r="S21" s="32"/>
      <c r="T21" s="32"/>
      <c r="U21" s="32"/>
      <c r="V21" s="32"/>
      <c r="W21" s="32"/>
      <c r="X21" s="32"/>
      <c r="Y21" s="32"/>
      <c r="Z21" s="32"/>
      <c r="AA21" s="32"/>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18"/>
      <c r="CT21" s="18"/>
      <c r="CU21" s="18"/>
      <c r="CV21" s="18"/>
      <c r="CW21" s="18"/>
      <c r="CX21" s="18"/>
    </row>
    <row r="22" spans="2:102" s="141" customFormat="1" ht="15" customHeight="1">
      <c r="B22" s="27"/>
      <c r="C22" s="31"/>
      <c r="D22" s="31"/>
      <c r="E22" s="31"/>
      <c r="F22" s="32"/>
      <c r="G22" s="32"/>
      <c r="H22" s="32"/>
      <c r="I22" s="32"/>
      <c r="J22" s="32"/>
      <c r="K22" s="32"/>
      <c r="L22" s="32"/>
      <c r="M22" s="32"/>
      <c r="N22" s="32"/>
      <c r="O22" s="32"/>
      <c r="P22" s="32"/>
      <c r="Q22" s="32"/>
      <c r="R22" s="32"/>
      <c r="S22" s="32"/>
      <c r="T22" s="32"/>
      <c r="U22" s="32"/>
      <c r="V22" s="32"/>
      <c r="W22" s="32"/>
      <c r="X22" s="32"/>
      <c r="Y22" s="32"/>
      <c r="Z22" s="32"/>
      <c r="AA22" s="32"/>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18"/>
      <c r="CT22" s="18"/>
      <c r="CU22" s="18"/>
      <c r="CV22" s="18"/>
      <c r="CW22" s="18"/>
      <c r="CX22" s="18"/>
    </row>
    <row r="23" spans="2:102" s="141" customFormat="1" ht="12" customHeight="1">
      <c r="B23" s="27"/>
      <c r="C23" s="31"/>
      <c r="D23" s="31"/>
      <c r="E23" s="31"/>
      <c r="F23" s="32"/>
      <c r="G23" s="32"/>
      <c r="H23" s="32"/>
      <c r="I23" s="32"/>
      <c r="J23" s="32"/>
      <c r="K23" s="32"/>
      <c r="L23" s="32"/>
      <c r="M23" s="32"/>
      <c r="N23" s="32"/>
      <c r="O23" s="32"/>
      <c r="P23" s="32"/>
      <c r="Q23" s="32"/>
      <c r="R23" s="32"/>
      <c r="S23" s="32"/>
      <c r="T23" s="32"/>
      <c r="U23" s="32"/>
      <c r="V23" s="32"/>
      <c r="W23" s="32"/>
      <c r="X23" s="32"/>
      <c r="Y23" s="32"/>
      <c r="Z23" s="32"/>
      <c r="AA23" s="32"/>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18"/>
      <c r="CT23" s="18"/>
      <c r="CU23" s="18"/>
      <c r="CV23" s="18"/>
      <c r="CW23" s="18"/>
      <c r="CX23" s="18"/>
    </row>
    <row r="24" spans="2:102" s="141" customFormat="1" ht="12" customHeight="1">
      <c r="B24" s="27"/>
      <c r="C24" s="31"/>
      <c r="D24" s="31"/>
      <c r="E24" s="31"/>
      <c r="F24" s="32"/>
      <c r="G24" s="32"/>
      <c r="H24" s="32"/>
      <c r="I24" s="32"/>
      <c r="J24" s="32"/>
      <c r="K24" s="32"/>
      <c r="L24" s="32"/>
      <c r="M24" s="32"/>
      <c r="N24" s="32"/>
      <c r="O24" s="32"/>
      <c r="P24" s="32"/>
      <c r="Q24" s="32"/>
      <c r="R24" s="32"/>
      <c r="S24" s="32"/>
      <c r="T24" s="32"/>
      <c r="U24" s="32"/>
      <c r="V24" s="32"/>
      <c r="W24" s="32"/>
      <c r="X24" s="32"/>
      <c r="Y24" s="32"/>
      <c r="Z24" s="32"/>
      <c r="AA24" s="32"/>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18"/>
      <c r="CT24" s="18"/>
      <c r="CU24" s="18"/>
      <c r="CV24" s="18"/>
      <c r="CW24" s="18"/>
      <c r="CX24" s="18"/>
    </row>
    <row r="25" spans="2:102" s="141" customFormat="1" ht="15" customHeight="1">
      <c r="B25" s="27"/>
      <c r="C25" s="31"/>
      <c r="D25" s="31"/>
      <c r="E25" s="31"/>
      <c r="F25" s="32"/>
      <c r="G25" s="32"/>
      <c r="H25" s="32"/>
      <c r="I25" s="32"/>
      <c r="J25" s="32"/>
      <c r="K25" s="32"/>
      <c r="L25" s="32"/>
      <c r="M25" s="32"/>
      <c r="N25" s="32"/>
      <c r="O25" s="32"/>
      <c r="P25" s="32"/>
      <c r="Q25" s="32"/>
      <c r="R25" s="32"/>
      <c r="S25" s="32"/>
      <c r="T25" s="32"/>
      <c r="U25" s="32"/>
      <c r="V25" s="32"/>
      <c r="W25" s="32"/>
      <c r="X25" s="32"/>
      <c r="Y25" s="32"/>
      <c r="Z25" s="32"/>
      <c r="AA25" s="32"/>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18"/>
      <c r="CT25" s="18"/>
      <c r="CU25" s="18"/>
      <c r="CV25" s="18"/>
      <c r="CW25" s="18"/>
      <c r="CX25" s="18"/>
    </row>
    <row r="26" spans="2:102" s="141" customFormat="1" ht="15" customHeight="1">
      <c r="B26" s="27"/>
      <c r="C26" s="31"/>
      <c r="D26" s="31"/>
      <c r="E26" s="31"/>
      <c r="F26" s="32"/>
      <c r="G26" s="32"/>
      <c r="H26" s="32"/>
      <c r="I26" s="32"/>
      <c r="J26" s="32"/>
      <c r="K26" s="32"/>
      <c r="L26" s="32"/>
      <c r="M26" s="32"/>
      <c r="N26" s="32"/>
      <c r="O26" s="32"/>
      <c r="P26" s="32"/>
      <c r="Q26" s="32"/>
      <c r="R26" s="32"/>
      <c r="S26" s="32"/>
      <c r="T26" s="32"/>
      <c r="U26" s="32"/>
      <c r="V26" s="32"/>
      <c r="W26" s="32"/>
      <c r="X26" s="32"/>
      <c r="Y26" s="32"/>
      <c r="Z26" s="32"/>
      <c r="AA26" s="32"/>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18"/>
      <c r="CT26" s="18"/>
      <c r="CU26" s="18"/>
      <c r="CV26" s="18"/>
      <c r="CW26" s="18"/>
      <c r="CX26" s="18"/>
    </row>
    <row r="27" spans="2:102" s="141" customFormat="1" ht="12" customHeight="1">
      <c r="B27" s="27"/>
      <c r="C27" s="31"/>
      <c r="D27" s="31"/>
      <c r="E27" s="31"/>
      <c r="F27" s="32"/>
      <c r="G27" s="32"/>
      <c r="H27" s="32"/>
      <c r="I27" s="32"/>
      <c r="J27" s="32"/>
      <c r="K27" s="32"/>
      <c r="L27" s="32"/>
      <c r="M27" s="32"/>
      <c r="N27" s="32"/>
      <c r="O27" s="32"/>
      <c r="P27" s="32"/>
      <c r="Q27" s="32"/>
      <c r="R27" s="32"/>
      <c r="S27" s="32"/>
      <c r="T27" s="32"/>
      <c r="U27" s="32"/>
      <c r="V27" s="32"/>
      <c r="W27" s="32"/>
      <c r="X27" s="32"/>
      <c r="Y27" s="32"/>
      <c r="Z27" s="32"/>
      <c r="AA27" s="32"/>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18"/>
      <c r="CT27" s="18"/>
      <c r="CU27" s="18"/>
      <c r="CV27" s="18"/>
      <c r="CW27" s="18"/>
      <c r="CX27" s="18"/>
    </row>
    <row r="28" spans="2:102" s="141" customFormat="1" ht="12" customHeight="1">
      <c r="B28" s="27"/>
      <c r="C28" s="31"/>
      <c r="D28" s="31"/>
      <c r="E28" s="31"/>
      <c r="F28" s="32"/>
      <c r="G28" s="32"/>
      <c r="H28" s="32"/>
      <c r="I28" s="32"/>
      <c r="J28" s="32"/>
      <c r="K28" s="32"/>
      <c r="L28" s="32"/>
      <c r="M28" s="32"/>
      <c r="N28" s="32"/>
      <c r="O28" s="32"/>
      <c r="P28" s="32"/>
      <c r="Q28" s="32"/>
      <c r="R28" s="32"/>
      <c r="S28" s="32"/>
      <c r="T28" s="32"/>
      <c r="U28" s="32"/>
      <c r="V28" s="32"/>
      <c r="W28" s="32"/>
      <c r="X28" s="32"/>
      <c r="Y28" s="32"/>
      <c r="Z28" s="32"/>
      <c r="AA28" s="32"/>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18"/>
      <c r="CT28" s="18"/>
      <c r="CU28" s="18"/>
      <c r="CV28" s="18"/>
      <c r="CW28" s="18"/>
      <c r="CX28" s="18"/>
    </row>
    <row r="29" spans="2:102" s="141" customFormat="1" ht="12" customHeight="1">
      <c r="B29" s="27"/>
      <c r="C29" s="31"/>
      <c r="D29" s="31"/>
      <c r="E29" s="31"/>
      <c r="F29" s="32"/>
      <c r="G29" s="32"/>
      <c r="H29" s="32"/>
      <c r="I29" s="32"/>
      <c r="J29" s="32"/>
      <c r="K29" s="32"/>
      <c r="L29" s="32"/>
      <c r="M29" s="32"/>
      <c r="N29" s="32"/>
      <c r="O29" s="32"/>
      <c r="P29" s="32"/>
      <c r="Q29" s="32"/>
      <c r="R29" s="32"/>
      <c r="S29" s="32"/>
      <c r="T29" s="32"/>
      <c r="U29" s="32"/>
      <c r="V29" s="32"/>
      <c r="W29" s="32"/>
      <c r="X29" s="32"/>
      <c r="Y29" s="32"/>
      <c r="Z29" s="32"/>
      <c r="AA29" s="32"/>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18"/>
      <c r="CT29" s="18"/>
      <c r="CU29" s="18"/>
      <c r="CV29" s="18"/>
      <c r="CW29" s="18"/>
      <c r="CX29" s="18"/>
    </row>
    <row r="30" spans="2:102" s="141" customFormat="1" ht="15" customHeight="1">
      <c r="B30" s="27"/>
      <c r="C30" s="31"/>
      <c r="D30" s="31"/>
      <c r="E30" s="31"/>
      <c r="F30" s="32"/>
      <c r="G30" s="32"/>
      <c r="H30" s="32"/>
      <c r="I30" s="32"/>
      <c r="J30" s="32"/>
      <c r="K30" s="32"/>
      <c r="L30" s="32"/>
      <c r="M30" s="32"/>
      <c r="N30" s="32"/>
      <c r="O30" s="32"/>
      <c r="P30" s="32"/>
      <c r="Q30" s="32"/>
      <c r="R30" s="32"/>
      <c r="S30" s="32"/>
      <c r="T30" s="32"/>
      <c r="U30" s="32"/>
      <c r="V30" s="32"/>
      <c r="W30" s="32"/>
      <c r="X30" s="32"/>
      <c r="Y30" s="32"/>
      <c r="Z30" s="32"/>
      <c r="AA30" s="32"/>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18"/>
      <c r="CT30" s="18"/>
      <c r="CU30" s="18"/>
      <c r="CV30" s="18"/>
      <c r="CW30" s="18"/>
      <c r="CX30" s="18"/>
    </row>
    <row r="31" spans="2:102" s="141" customFormat="1" ht="12" customHeight="1">
      <c r="B31" s="27"/>
      <c r="C31" s="31"/>
      <c r="D31" s="31"/>
      <c r="E31" s="31"/>
      <c r="F31" s="32"/>
      <c r="G31" s="32"/>
      <c r="H31" s="32"/>
      <c r="I31" s="32"/>
      <c r="J31" s="32"/>
      <c r="K31" s="32"/>
      <c r="L31" s="32"/>
      <c r="M31" s="32"/>
      <c r="N31" s="32"/>
      <c r="O31" s="32"/>
      <c r="P31" s="32"/>
      <c r="Q31" s="32"/>
      <c r="R31" s="32"/>
      <c r="S31" s="32"/>
      <c r="T31" s="32"/>
      <c r="U31" s="32"/>
      <c r="V31" s="32"/>
      <c r="W31" s="32"/>
      <c r="X31" s="32"/>
      <c r="Y31" s="32"/>
      <c r="Z31" s="32"/>
      <c r="AA31" s="32"/>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18"/>
      <c r="CT31" s="18"/>
      <c r="CU31" s="18"/>
      <c r="CV31" s="18"/>
      <c r="CW31" s="18"/>
      <c r="CX31" s="18"/>
    </row>
    <row r="32" spans="2:102" s="141" customFormat="1" ht="24" customHeight="1">
      <c r="B32" s="27"/>
      <c r="C32" s="31"/>
      <c r="D32" s="31"/>
      <c r="E32" s="31"/>
      <c r="F32" s="32"/>
      <c r="G32" s="32"/>
      <c r="H32" s="32"/>
      <c r="I32" s="32"/>
      <c r="J32" s="32"/>
      <c r="K32" s="32"/>
      <c r="L32" s="32"/>
      <c r="M32" s="32"/>
      <c r="N32" s="32"/>
      <c r="O32" s="32"/>
      <c r="P32" s="32"/>
      <c r="Q32" s="32"/>
      <c r="R32" s="32"/>
      <c r="S32" s="32"/>
      <c r="T32" s="32"/>
      <c r="U32" s="32"/>
      <c r="V32" s="32"/>
      <c r="W32" s="32"/>
      <c r="X32" s="32"/>
      <c r="Y32" s="32"/>
      <c r="Z32" s="32"/>
      <c r="AA32" s="32"/>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18"/>
      <c r="CT32" s="18"/>
      <c r="CU32" s="18"/>
      <c r="CV32" s="18"/>
      <c r="CW32" s="18"/>
      <c r="CX32" s="18"/>
    </row>
    <row r="33" spans="2:155" s="141" customFormat="1" ht="12" customHeight="1">
      <c r="B33" s="27"/>
      <c r="C33" s="31"/>
      <c r="D33" s="31"/>
      <c r="E33" s="31"/>
      <c r="F33" s="32"/>
      <c r="G33" s="32"/>
      <c r="H33" s="32"/>
      <c r="I33" s="32"/>
      <c r="J33" s="32"/>
      <c r="K33" s="32"/>
      <c r="L33" s="32"/>
      <c r="M33" s="32"/>
      <c r="N33" s="32"/>
      <c r="O33" s="32"/>
      <c r="P33" s="32"/>
      <c r="Q33" s="32"/>
      <c r="R33" s="32"/>
      <c r="S33" s="32"/>
      <c r="T33" s="32"/>
      <c r="U33" s="32"/>
      <c r="V33" s="32"/>
      <c r="W33" s="32"/>
      <c r="X33" s="32"/>
      <c r="Y33" s="32"/>
      <c r="Z33" s="32"/>
      <c r="AA33" s="32"/>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18"/>
      <c r="CT33" s="18"/>
      <c r="CU33" s="18"/>
      <c r="CV33" s="18"/>
      <c r="CW33" s="18"/>
      <c r="CX33" s="18"/>
    </row>
    <row r="34" spans="2:155" s="141" customFormat="1" ht="12" customHeight="1">
      <c r="B34" s="27"/>
      <c r="C34" s="31"/>
      <c r="D34" s="31"/>
      <c r="E34" s="31"/>
      <c r="F34" s="32"/>
      <c r="G34" s="32"/>
      <c r="H34" s="32"/>
      <c r="I34" s="32"/>
      <c r="J34" s="32"/>
      <c r="K34" s="32"/>
      <c r="L34" s="32"/>
      <c r="M34" s="32"/>
      <c r="N34" s="32"/>
      <c r="O34" s="32"/>
      <c r="P34" s="32"/>
      <c r="Q34" s="32"/>
      <c r="R34" s="32"/>
      <c r="S34" s="32"/>
      <c r="T34" s="32"/>
      <c r="U34" s="32"/>
      <c r="V34" s="32"/>
      <c r="W34" s="32"/>
      <c r="X34" s="32"/>
      <c r="Y34" s="32"/>
      <c r="Z34" s="32"/>
      <c r="AA34" s="32"/>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18"/>
      <c r="CT34" s="18"/>
      <c r="CU34" s="18"/>
      <c r="CV34" s="18"/>
      <c r="CW34" s="18"/>
      <c r="CX34" s="18"/>
    </row>
    <row r="35" spans="2:155" s="141" customFormat="1" ht="15" customHeight="1">
      <c r="B35" s="33"/>
      <c r="C35" s="33"/>
      <c r="D35" s="33"/>
      <c r="E35" s="33"/>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row>
    <row r="36" spans="2:155" s="141" customFormat="1" ht="13.5" customHeight="1" thickBot="1">
      <c r="B36" s="33"/>
      <c r="C36" s="33"/>
      <c r="D36" s="33"/>
      <c r="E36" s="33"/>
      <c r="F36" s="140"/>
      <c r="G36" s="140"/>
      <c r="H36" s="140"/>
      <c r="I36" s="140"/>
      <c r="J36" s="140"/>
      <c r="K36" s="140"/>
      <c r="L36" s="140"/>
      <c r="M36" s="140"/>
      <c r="N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BA36" s="370" t="s">
        <v>115</v>
      </c>
    </row>
    <row r="37" spans="2:155" s="141" customFormat="1" ht="13.5" customHeight="1">
      <c r="B37" s="33"/>
      <c r="C37" s="33"/>
      <c r="D37" s="33"/>
      <c r="E37" s="33"/>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BA37" s="371"/>
      <c r="BB37" s="372"/>
      <c r="BC37" s="373"/>
      <c r="BD37" s="373"/>
      <c r="BE37" s="374"/>
      <c r="BF37" s="1106" t="s">
        <v>116</v>
      </c>
      <c r="BG37" s="1106"/>
      <c r="BH37" s="1106"/>
      <c r="BI37" s="1106"/>
      <c r="BJ37" s="1106"/>
      <c r="BK37" s="1106"/>
      <c r="BL37" s="1106"/>
      <c r="BM37" s="1106"/>
      <c r="BN37" s="1106"/>
      <c r="BO37" s="1106"/>
      <c r="BP37" s="1106"/>
      <c r="BQ37" s="1106"/>
      <c r="BR37" s="1106"/>
      <c r="BS37" s="1106"/>
      <c r="BT37" s="1106"/>
      <c r="BU37" s="1106"/>
      <c r="BV37" s="1106"/>
      <c r="BW37" s="1106"/>
      <c r="BX37" s="1106"/>
      <c r="BY37" s="1106"/>
      <c r="BZ37" s="1106"/>
      <c r="CA37" s="1112" t="s">
        <v>117</v>
      </c>
      <c r="CB37" s="1106"/>
      <c r="CC37" s="1106"/>
      <c r="CD37" s="1106"/>
      <c r="CE37" s="1106"/>
      <c r="CF37" s="1106"/>
      <c r="CG37" s="1106"/>
      <c r="CH37" s="1106"/>
      <c r="CI37" s="1106"/>
      <c r="CJ37" s="1106"/>
      <c r="CK37" s="1106"/>
      <c r="CL37" s="1106"/>
      <c r="CM37" s="1106"/>
      <c r="CN37" s="1106"/>
      <c r="CO37" s="1106"/>
      <c r="CP37" s="1106"/>
      <c r="CQ37" s="1106"/>
      <c r="CR37" s="1106"/>
      <c r="CS37" s="1106"/>
      <c r="CT37" s="1106"/>
      <c r="CU37" s="1106"/>
      <c r="CV37" s="1113"/>
    </row>
    <row r="38" spans="2:155" s="141" customFormat="1" ht="18" customHeight="1">
      <c r="B38" s="33"/>
      <c r="C38" s="33"/>
      <c r="D38" s="33"/>
      <c r="E38" s="33"/>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BA38" s="1114" t="s">
        <v>113</v>
      </c>
      <c r="BB38" s="1115"/>
      <c r="BC38" s="1115"/>
      <c r="BD38" s="1115"/>
      <c r="BE38" s="1116"/>
      <c r="BF38" s="1117" t="s">
        <v>25</v>
      </c>
      <c r="BG38" s="1118"/>
      <c r="BH38" s="1118"/>
      <c r="BI38" s="1118"/>
      <c r="BJ38" s="1121" t="s">
        <v>32</v>
      </c>
      <c r="BK38" s="1121"/>
      <c r="BL38" s="1121"/>
      <c r="BM38" s="1121"/>
      <c r="BN38" s="1121"/>
      <c r="BO38" s="1121"/>
      <c r="BP38" s="1121"/>
      <c r="BQ38" s="1118" t="s">
        <v>25</v>
      </c>
      <c r="BR38" s="1118"/>
      <c r="BS38" s="1118"/>
      <c r="BT38" s="1118"/>
      <c r="BU38" s="1119" t="s">
        <v>118</v>
      </c>
      <c r="BV38" s="1119"/>
      <c r="BW38" s="1119"/>
      <c r="BX38" s="1119"/>
      <c r="BY38" s="1119"/>
      <c r="BZ38" s="1119"/>
      <c r="CA38" s="1117" t="s">
        <v>25</v>
      </c>
      <c r="CB38" s="1118"/>
      <c r="CC38" s="1118"/>
      <c r="CD38" s="1118"/>
      <c r="CE38" s="1119" t="s">
        <v>32</v>
      </c>
      <c r="CF38" s="1119"/>
      <c r="CG38" s="1119"/>
      <c r="CH38" s="1119"/>
      <c r="CI38" s="1119"/>
      <c r="CJ38" s="1119"/>
      <c r="CK38" s="1119"/>
      <c r="CL38" s="1118" t="s">
        <v>25</v>
      </c>
      <c r="CM38" s="1118"/>
      <c r="CN38" s="1118"/>
      <c r="CO38" s="1118"/>
      <c r="CP38" s="1119" t="s">
        <v>30</v>
      </c>
      <c r="CQ38" s="1119"/>
      <c r="CR38" s="1119"/>
      <c r="CS38" s="1119"/>
      <c r="CT38" s="1119"/>
      <c r="CU38" s="1119"/>
      <c r="CV38" s="1120"/>
    </row>
    <row r="39" spans="2:155" s="141" customFormat="1" ht="6" customHeight="1">
      <c r="B39" s="33"/>
      <c r="C39" s="33"/>
      <c r="D39" s="33"/>
      <c r="E39" s="33"/>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BA39" s="1137" t="s">
        <v>114</v>
      </c>
      <c r="BB39" s="1138"/>
      <c r="BC39" s="1138"/>
      <c r="BD39" s="1138"/>
      <c r="BE39" s="1139"/>
      <c r="BF39" s="375"/>
      <c r="BG39" s="56"/>
      <c r="BH39" s="56"/>
      <c r="BI39" s="56"/>
      <c r="BJ39" s="1146" t="s">
        <v>119</v>
      </c>
      <c r="BK39" s="1146"/>
      <c r="BL39" s="1146"/>
      <c r="BM39" s="1146"/>
      <c r="BN39" s="1146"/>
      <c r="BO39" s="1146"/>
      <c r="BP39" s="1146"/>
      <c r="BQ39" s="56"/>
      <c r="BR39" s="56"/>
      <c r="BS39" s="56"/>
      <c r="BT39" s="56"/>
      <c r="BU39" s="1146" t="s">
        <v>120</v>
      </c>
      <c r="BV39" s="1146"/>
      <c r="BW39" s="1146"/>
      <c r="BX39" s="1146"/>
      <c r="BY39" s="1146"/>
      <c r="BZ39" s="1146"/>
      <c r="CA39" s="375"/>
      <c r="CB39" s="56"/>
      <c r="CC39" s="56"/>
      <c r="CD39" s="56"/>
      <c r="CE39" s="1146" t="s">
        <v>119</v>
      </c>
      <c r="CF39" s="1146"/>
      <c r="CG39" s="1146"/>
      <c r="CH39" s="1146"/>
      <c r="CI39" s="1146"/>
      <c r="CJ39" s="1146"/>
      <c r="CK39" s="1146"/>
      <c r="CL39" s="56"/>
      <c r="CM39" s="56"/>
      <c r="CN39" s="56"/>
      <c r="CO39" s="56"/>
      <c r="CP39" s="1146" t="s">
        <v>121</v>
      </c>
      <c r="CQ39" s="1146"/>
      <c r="CR39" s="1146"/>
      <c r="CS39" s="1146"/>
      <c r="CT39" s="1146"/>
      <c r="CU39" s="1146"/>
      <c r="CV39" s="1148"/>
    </row>
    <row r="40" spans="2:155" s="141" customFormat="1" ht="13.5" customHeight="1">
      <c r="B40" s="33"/>
      <c r="C40" s="33"/>
      <c r="D40" s="33"/>
      <c r="E40" s="33"/>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BA40" s="1140"/>
      <c r="BB40" s="1141"/>
      <c r="BC40" s="1141"/>
      <c r="BD40" s="1141"/>
      <c r="BE40" s="1142"/>
      <c r="BF40" s="1134" t="s">
        <v>25</v>
      </c>
      <c r="BG40" s="1135"/>
      <c r="BH40" s="1135"/>
      <c r="BI40" s="1135"/>
      <c r="BJ40" s="1146"/>
      <c r="BK40" s="1146"/>
      <c r="BL40" s="1146"/>
      <c r="BM40" s="1146"/>
      <c r="BN40" s="1146"/>
      <c r="BO40" s="1146"/>
      <c r="BP40" s="1146"/>
      <c r="BQ40" s="1135" t="s">
        <v>25</v>
      </c>
      <c r="BR40" s="1135"/>
      <c r="BS40" s="1135"/>
      <c r="BT40" s="1135"/>
      <c r="BU40" s="1146"/>
      <c r="BV40" s="1146"/>
      <c r="BW40" s="1146"/>
      <c r="BX40" s="1146"/>
      <c r="BY40" s="1146"/>
      <c r="BZ40" s="1146"/>
      <c r="CA40" s="1134" t="s">
        <v>25</v>
      </c>
      <c r="CB40" s="1135"/>
      <c r="CC40" s="1135"/>
      <c r="CD40" s="1135"/>
      <c r="CE40" s="1146"/>
      <c r="CF40" s="1146"/>
      <c r="CG40" s="1146"/>
      <c r="CH40" s="1146"/>
      <c r="CI40" s="1146"/>
      <c r="CJ40" s="1146"/>
      <c r="CK40" s="1146"/>
      <c r="CL40" s="1135" t="s">
        <v>25</v>
      </c>
      <c r="CM40" s="1135"/>
      <c r="CN40" s="1135"/>
      <c r="CO40" s="1135"/>
      <c r="CP40" s="1146"/>
      <c r="CQ40" s="1146"/>
      <c r="CR40" s="1146"/>
      <c r="CS40" s="1146"/>
      <c r="CT40" s="1146"/>
      <c r="CU40" s="1146"/>
      <c r="CV40" s="1148"/>
    </row>
    <row r="41" spans="2:155" s="141" customFormat="1" ht="6" customHeight="1" thickBot="1">
      <c r="B41" s="33"/>
      <c r="C41" s="33"/>
      <c r="D41" s="33"/>
      <c r="E41" s="33"/>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BA41" s="1143"/>
      <c r="BB41" s="1144"/>
      <c r="BC41" s="1144"/>
      <c r="BD41" s="1144"/>
      <c r="BE41" s="1145"/>
      <c r="BF41" s="376"/>
      <c r="BG41" s="377"/>
      <c r="BH41" s="377"/>
      <c r="BI41" s="377"/>
      <c r="BJ41" s="1147"/>
      <c r="BK41" s="1147"/>
      <c r="BL41" s="1147"/>
      <c r="BM41" s="1147"/>
      <c r="BN41" s="1147"/>
      <c r="BO41" s="1147"/>
      <c r="BP41" s="1147"/>
      <c r="BQ41" s="377"/>
      <c r="BR41" s="377"/>
      <c r="BS41" s="377"/>
      <c r="BT41" s="377"/>
      <c r="BU41" s="1147"/>
      <c r="BV41" s="1147"/>
      <c r="BW41" s="1147"/>
      <c r="BX41" s="1147"/>
      <c r="BY41" s="1147"/>
      <c r="BZ41" s="1147"/>
      <c r="CA41" s="376"/>
      <c r="CB41" s="377"/>
      <c r="CC41" s="377"/>
      <c r="CD41" s="377"/>
      <c r="CE41" s="1147"/>
      <c r="CF41" s="1147"/>
      <c r="CG41" s="1147"/>
      <c r="CH41" s="1147"/>
      <c r="CI41" s="1147"/>
      <c r="CJ41" s="1147"/>
      <c r="CK41" s="1147"/>
      <c r="CL41" s="377"/>
      <c r="CM41" s="377"/>
      <c r="CN41" s="377"/>
      <c r="CO41" s="377"/>
      <c r="CP41" s="1147"/>
      <c r="CQ41" s="1147"/>
      <c r="CR41" s="1147"/>
      <c r="CS41" s="1147"/>
      <c r="CT41" s="1147"/>
      <c r="CU41" s="1147"/>
      <c r="CV41" s="1149"/>
    </row>
    <row r="42" spans="2:155" s="141" customFormat="1" ht="9.75" customHeight="1" thickTop="1">
      <c r="B42" s="33"/>
      <c r="C42" s="33"/>
      <c r="D42" s="33"/>
      <c r="E42" s="33"/>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BA42" s="378"/>
      <c r="BB42" s="379"/>
      <c r="BC42" s="379"/>
      <c r="BD42" s="379"/>
      <c r="BE42" s="380"/>
      <c r="BF42" s="1107" t="s">
        <v>122</v>
      </c>
      <c r="BG42" s="1108"/>
      <c r="BH42" s="1108"/>
      <c r="BI42" s="1108"/>
      <c r="BJ42" s="1108"/>
      <c r="BK42" s="1108"/>
      <c r="BL42" s="1108"/>
      <c r="BM42" s="1108"/>
      <c r="BN42" s="1108"/>
      <c r="BO42" s="1108"/>
      <c r="BP42" s="1108"/>
      <c r="BQ42" s="1108"/>
      <c r="BR42" s="1108"/>
      <c r="BS42" s="1108"/>
      <c r="BT42" s="1108"/>
      <c r="BU42" s="1108"/>
      <c r="BV42" s="1108"/>
      <c r="BW42" s="1108"/>
      <c r="BX42" s="1108"/>
      <c r="BY42" s="1108"/>
      <c r="BZ42" s="1108"/>
      <c r="CA42" s="1108"/>
      <c r="CB42" s="1108"/>
      <c r="CC42" s="1108"/>
      <c r="CD42" s="1108"/>
      <c r="CE42" s="1108"/>
      <c r="CF42" s="1108"/>
      <c r="CG42" s="1108"/>
      <c r="CH42" s="1108"/>
      <c r="CI42" s="1108"/>
      <c r="CJ42" s="1108"/>
      <c r="CK42" s="1108"/>
      <c r="CL42" s="1108"/>
      <c r="CM42" s="1108"/>
      <c r="CN42" s="1108"/>
      <c r="CO42" s="1108"/>
      <c r="CP42" s="1108"/>
      <c r="CQ42" s="1108"/>
      <c r="CR42" s="1108"/>
      <c r="CS42" s="1108"/>
      <c r="CT42" s="1108"/>
      <c r="CU42" s="1108"/>
      <c r="CV42" s="1109"/>
    </row>
    <row r="43" spans="2:155" s="141" customFormat="1" ht="4.5" customHeight="1">
      <c r="B43" s="33"/>
      <c r="C43" s="33"/>
      <c r="D43" s="33"/>
      <c r="E43" s="33"/>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BA43" s="381"/>
      <c r="BB43" s="382"/>
      <c r="BC43" s="382"/>
      <c r="BD43" s="382"/>
      <c r="BE43" s="383"/>
      <c r="BF43" s="1110"/>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1111"/>
    </row>
    <row r="44" spans="2:155" s="141" customFormat="1" ht="13.5" customHeight="1">
      <c r="B44" s="33"/>
      <c r="C44" s="33"/>
      <c r="D44" s="33"/>
      <c r="E44" s="33"/>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BA44" s="1132" t="s">
        <v>159</v>
      </c>
      <c r="BB44" s="1133"/>
      <c r="BC44" s="1133"/>
      <c r="BD44" s="1133"/>
      <c r="BE44" s="1133"/>
      <c r="BF44" s="1150" t="s">
        <v>25</v>
      </c>
      <c r="BG44" s="756"/>
      <c r="BH44" s="756"/>
      <c r="BI44" s="756"/>
      <c r="BJ44" s="1152" t="s">
        <v>119</v>
      </c>
      <c r="BK44" s="1152"/>
      <c r="BL44" s="1152"/>
      <c r="BM44" s="1152"/>
      <c r="BN44" s="1152"/>
      <c r="BO44" s="1152"/>
      <c r="BP44" s="1152"/>
      <c r="BQ44" s="756" t="s">
        <v>25</v>
      </c>
      <c r="BR44" s="756"/>
      <c r="BS44" s="756"/>
      <c r="BT44" s="756"/>
      <c r="BU44" s="384" t="s">
        <v>123</v>
      </c>
      <c r="BV44" s="385"/>
      <c r="BW44" s="386"/>
      <c r="BX44" s="386"/>
      <c r="BY44" s="386"/>
      <c r="BZ44" s="386"/>
      <c r="CA44" s="386"/>
      <c r="CB44" s="386"/>
      <c r="CC44" s="386"/>
      <c r="CD44" s="386"/>
      <c r="CE44" s="386"/>
      <c r="CF44" s="386"/>
      <c r="CG44" s="386"/>
      <c r="CH44" s="387"/>
      <c r="CI44" s="388"/>
      <c r="CJ44" s="388"/>
      <c r="CK44" s="386"/>
      <c r="CL44" s="386"/>
      <c r="CM44" s="386"/>
      <c r="CN44" s="386"/>
      <c r="CO44" s="386"/>
      <c r="CP44" s="386"/>
      <c r="CQ44" s="386"/>
      <c r="CR44" s="386"/>
      <c r="CS44" s="386"/>
      <c r="CT44" s="388"/>
      <c r="CU44" s="388"/>
      <c r="CV44" s="389"/>
      <c r="DP44" s="390"/>
      <c r="DQ44" s="390"/>
      <c r="DR44" s="390"/>
      <c r="DS44" s="390"/>
      <c r="DT44" s="390"/>
      <c r="DU44" s="390"/>
      <c r="DV44" s="390"/>
      <c r="DW44" s="390"/>
      <c r="DX44" s="390"/>
      <c r="DY44" s="390"/>
      <c r="DZ44" s="390"/>
      <c r="EA44" s="390"/>
      <c r="EB44" s="390"/>
      <c r="EC44" s="390"/>
      <c r="ED44" s="390"/>
      <c r="EE44" s="390"/>
      <c r="EF44" s="390"/>
      <c r="EG44" s="390"/>
      <c r="EH44" s="390"/>
      <c r="EI44" s="390"/>
      <c r="EJ44" s="390"/>
      <c r="EK44" s="390"/>
      <c r="EL44" s="390"/>
      <c r="EM44" s="390"/>
      <c r="EN44" s="390"/>
      <c r="EO44" s="390"/>
      <c r="EP44" s="390"/>
      <c r="EQ44" s="390"/>
      <c r="ER44" s="390"/>
      <c r="ES44" s="390"/>
      <c r="ET44" s="390"/>
      <c r="EU44" s="390"/>
      <c r="EV44" s="390"/>
      <c r="EW44" s="390"/>
      <c r="EX44" s="390"/>
    </row>
    <row r="45" spans="2:155" s="141" customFormat="1" ht="13.5" customHeight="1" thickBot="1">
      <c r="B45" s="33"/>
      <c r="C45" s="33"/>
      <c r="D45" s="33"/>
      <c r="E45" s="33"/>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BA45" s="391"/>
      <c r="BB45" s="392"/>
      <c r="BC45" s="392"/>
      <c r="BD45" s="392"/>
      <c r="BE45" s="392"/>
      <c r="BF45" s="1151"/>
      <c r="BG45" s="822"/>
      <c r="BH45" s="822"/>
      <c r="BI45" s="822"/>
      <c r="BJ45" s="1153"/>
      <c r="BK45" s="1153"/>
      <c r="BL45" s="1153"/>
      <c r="BM45" s="1153"/>
      <c r="BN45" s="1153"/>
      <c r="BO45" s="1153"/>
      <c r="BP45" s="1153"/>
      <c r="BQ45" s="822" t="s">
        <v>25</v>
      </c>
      <c r="BR45" s="822"/>
      <c r="BS45" s="822"/>
      <c r="BT45" s="822"/>
      <c r="BU45" s="393" t="s">
        <v>124</v>
      </c>
      <c r="BV45" s="392"/>
      <c r="BW45" s="392"/>
      <c r="BX45" s="392"/>
      <c r="BY45" s="392"/>
      <c r="BZ45" s="392"/>
      <c r="CA45" s="392"/>
      <c r="CB45" s="392"/>
      <c r="CC45" s="392"/>
      <c r="CD45" s="392"/>
      <c r="CE45" s="392"/>
      <c r="CF45" s="392"/>
      <c r="CG45" s="392"/>
      <c r="CH45" s="392"/>
      <c r="CI45" s="392"/>
      <c r="CJ45" s="392"/>
      <c r="CK45" s="394"/>
      <c r="CL45" s="394"/>
      <c r="CM45" s="394"/>
      <c r="CN45" s="394"/>
      <c r="CO45" s="394"/>
      <c r="CP45" s="394"/>
      <c r="CQ45" s="394"/>
      <c r="CR45" s="394"/>
      <c r="CS45" s="394"/>
      <c r="CT45" s="394"/>
      <c r="CU45" s="394"/>
      <c r="CV45" s="395"/>
      <c r="DP45" s="390"/>
      <c r="DQ45" s="390"/>
      <c r="DR45" s="390"/>
      <c r="DS45" s="390"/>
      <c r="DT45" s="390"/>
      <c r="DU45" s="390"/>
      <c r="DV45" s="390"/>
      <c r="DW45" s="390"/>
      <c r="DX45" s="390"/>
      <c r="DY45" s="390"/>
      <c r="DZ45" s="390"/>
      <c r="EA45" s="390"/>
      <c r="EB45" s="390"/>
      <c r="EC45" s="390"/>
      <c r="ED45" s="390"/>
      <c r="EE45" s="390"/>
      <c r="EF45" s="390"/>
      <c r="EG45" s="390"/>
      <c r="EH45" s="390"/>
      <c r="EI45" s="390"/>
      <c r="EJ45" s="390"/>
      <c r="EK45" s="390"/>
      <c r="EL45" s="390"/>
      <c r="EM45" s="390"/>
      <c r="EN45" s="390"/>
      <c r="EO45" s="390"/>
      <c r="EP45" s="390"/>
      <c r="EQ45" s="390"/>
      <c r="ER45" s="390"/>
      <c r="ES45" s="390"/>
      <c r="ET45" s="390"/>
      <c r="EU45" s="390"/>
      <c r="EV45" s="390"/>
      <c r="EW45" s="390"/>
      <c r="EX45" s="390"/>
    </row>
    <row r="46" spans="2:155" s="141" customFormat="1" ht="6" customHeight="1">
      <c r="B46" s="33"/>
      <c r="C46" s="33"/>
      <c r="D46" s="33"/>
      <c r="E46" s="33"/>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396"/>
      <c r="BA46" s="1077" t="s">
        <v>232</v>
      </c>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396"/>
      <c r="DP46" s="390"/>
      <c r="DQ46" s="390"/>
      <c r="DR46" s="390"/>
      <c r="DS46" s="390"/>
      <c r="DT46" s="390"/>
      <c r="DU46" s="390"/>
      <c r="DV46" s="390"/>
      <c r="DW46" s="390"/>
      <c r="DX46" s="390"/>
      <c r="DY46" s="390"/>
      <c r="DZ46" s="390"/>
      <c r="EA46" s="390"/>
      <c r="EB46" s="390"/>
      <c r="EC46" s="390"/>
      <c r="ED46" s="390"/>
      <c r="EE46" s="390"/>
      <c r="EF46" s="390"/>
      <c r="EG46" s="390"/>
      <c r="EH46" s="390"/>
      <c r="EI46" s="390"/>
      <c r="EJ46" s="390"/>
      <c r="EK46" s="390"/>
      <c r="EL46" s="390"/>
      <c r="EM46" s="390"/>
      <c r="EN46" s="390"/>
      <c r="EO46" s="390"/>
      <c r="EP46" s="390"/>
      <c r="EQ46" s="390"/>
      <c r="ER46" s="390"/>
      <c r="ES46" s="390"/>
      <c r="ET46" s="390"/>
      <c r="EU46" s="390"/>
      <c r="EV46" s="390"/>
      <c r="EW46" s="390"/>
      <c r="EX46" s="390"/>
      <c r="EY46" s="390"/>
    </row>
    <row r="47" spans="2:155" s="141" customFormat="1" ht="6" customHeight="1">
      <c r="B47" s="33"/>
      <c r="C47" s="33"/>
      <c r="D47" s="33"/>
      <c r="E47" s="33"/>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396"/>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396"/>
      <c r="DP47" s="390"/>
      <c r="DQ47" s="390"/>
      <c r="DR47" s="390"/>
      <c r="DS47" s="390"/>
      <c r="DT47" s="390"/>
      <c r="DU47" s="390"/>
      <c r="DV47" s="390"/>
      <c r="DW47" s="390"/>
      <c r="DX47" s="390"/>
      <c r="DY47" s="390"/>
      <c r="DZ47" s="390"/>
      <c r="EA47" s="390"/>
      <c r="EB47" s="390"/>
      <c r="EC47" s="390"/>
      <c r="ED47" s="390"/>
      <c r="EE47" s="390"/>
      <c r="EF47" s="390"/>
      <c r="EG47" s="390"/>
      <c r="EH47" s="390"/>
      <c r="EI47" s="390"/>
      <c r="EJ47" s="390"/>
      <c r="EK47" s="390"/>
      <c r="EL47" s="390"/>
      <c r="EM47" s="390"/>
      <c r="EN47" s="390"/>
      <c r="EO47" s="390"/>
      <c r="EP47" s="390"/>
      <c r="EQ47" s="390"/>
      <c r="ER47" s="390"/>
      <c r="ES47" s="390"/>
      <c r="ET47" s="390"/>
      <c r="EU47" s="390"/>
      <c r="EV47" s="390"/>
      <c r="EW47" s="390"/>
      <c r="EX47" s="390"/>
      <c r="EY47" s="390"/>
    </row>
    <row r="48" spans="2:155" s="141" customFormat="1" ht="12" customHeight="1">
      <c r="B48" s="33"/>
      <c r="C48" s="33"/>
      <c r="D48" s="33"/>
      <c r="E48" s="33"/>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078"/>
      <c r="BB48" s="1078"/>
      <c r="BC48" s="1078"/>
      <c r="BD48" s="1078"/>
      <c r="BE48" s="1078"/>
      <c r="BF48" s="1078"/>
      <c r="BG48" s="1078"/>
      <c r="BH48" s="1078"/>
      <c r="BI48" s="1078"/>
      <c r="BJ48" s="1078"/>
      <c r="BK48" s="1078"/>
      <c r="BL48" s="1078"/>
      <c r="BM48" s="1078"/>
      <c r="BN48" s="1078"/>
      <c r="BO48" s="1078"/>
      <c r="BP48" s="1078"/>
      <c r="BQ48" s="1078"/>
      <c r="BR48" s="1078"/>
      <c r="BS48" s="1078"/>
      <c r="BT48" s="1078"/>
      <c r="BU48" s="1078"/>
      <c r="BV48" s="1078"/>
      <c r="BW48" s="1078"/>
      <c r="BX48" s="1078"/>
      <c r="BY48" s="1078"/>
      <c r="BZ48" s="1078"/>
      <c r="CA48" s="1078"/>
      <c r="CB48" s="1078"/>
      <c r="CC48" s="1078"/>
      <c r="CD48" s="1078"/>
      <c r="CE48" s="1078"/>
      <c r="CF48" s="1078"/>
      <c r="CG48" s="1078"/>
      <c r="CH48" s="1078"/>
      <c r="CI48" s="1078"/>
      <c r="CJ48" s="1078"/>
      <c r="CK48" s="1078"/>
      <c r="CL48" s="1078"/>
      <c r="CM48" s="1078"/>
      <c r="CN48" s="1078"/>
      <c r="CO48" s="1078"/>
      <c r="CP48" s="1078"/>
      <c r="CQ48" s="1078"/>
      <c r="CR48" s="1078"/>
      <c r="CS48" s="1078"/>
      <c r="CT48" s="1078"/>
      <c r="CU48" s="1078"/>
      <c r="CV48" s="1078"/>
      <c r="CW48" s="140"/>
    </row>
    <row r="49" spans="2:101" s="141" customFormat="1" ht="15" customHeight="1">
      <c r="B49" s="33"/>
      <c r="C49" s="33"/>
      <c r="D49" s="33"/>
      <c r="E49" s="33"/>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row>
    <row r="50" spans="2:101" s="141" customFormat="1" ht="12" customHeight="1">
      <c r="B50" s="33"/>
      <c r="C50" s="33"/>
      <c r="D50" s="33"/>
      <c r="E50" s="33"/>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row>
    <row r="51" spans="2:101" s="141" customFormat="1" ht="15" customHeight="1">
      <c r="B51" s="33"/>
      <c r="C51" s="33"/>
      <c r="D51" s="33"/>
      <c r="E51" s="33"/>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row>
    <row r="52" spans="2:101" s="141" customFormat="1" ht="12" customHeight="1">
      <c r="B52" s="33"/>
      <c r="C52" s="33"/>
      <c r="D52" s="33"/>
      <c r="E52" s="33"/>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row>
    <row r="53" spans="2:101" s="141" customFormat="1" ht="15" customHeight="1">
      <c r="B53" s="33"/>
      <c r="C53" s="33"/>
      <c r="D53" s="33"/>
      <c r="E53" s="33"/>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row>
    <row r="54" spans="2:101" s="141" customFormat="1" ht="15" customHeight="1">
      <c r="B54" s="33"/>
      <c r="C54" s="33"/>
      <c r="D54" s="33"/>
      <c r="E54" s="33"/>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row>
    <row r="55" spans="2:101" s="141" customFormat="1" ht="15" customHeight="1">
      <c r="B55" s="33"/>
      <c r="C55" s="33"/>
      <c r="D55" s="33"/>
      <c r="E55" s="33"/>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row>
    <row r="56" spans="2:101" s="141" customFormat="1" ht="12" customHeight="1">
      <c r="B56" s="33"/>
      <c r="C56" s="33"/>
      <c r="D56" s="33"/>
      <c r="E56" s="33"/>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row>
    <row r="57" spans="2:101" s="141" customFormat="1" ht="12" customHeight="1">
      <c r="B57" s="33"/>
      <c r="C57" s="33"/>
      <c r="D57" s="33"/>
      <c r="E57" s="33"/>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row>
    <row r="58" spans="2:101" s="141" customFormat="1" ht="12" customHeight="1">
      <c r="B58" s="33"/>
      <c r="C58" s="33"/>
      <c r="D58" s="33"/>
      <c r="E58" s="33"/>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row>
    <row r="59" spans="2:101" s="141" customFormat="1" ht="12" customHeight="1">
      <c r="B59" s="33"/>
      <c r="C59" s="33"/>
      <c r="D59" s="33"/>
      <c r="E59" s="33"/>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row>
    <row r="60" spans="2:101" s="141" customFormat="1" ht="12" customHeight="1">
      <c r="B60" s="33"/>
      <c r="C60" s="33"/>
      <c r="D60" s="33"/>
      <c r="E60" s="33"/>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row>
    <row r="61" spans="2:101" s="141" customFormat="1" ht="12" customHeight="1">
      <c r="B61" s="33"/>
      <c r="C61" s="33"/>
      <c r="D61" s="33"/>
      <c r="E61" s="33"/>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row>
    <row r="62" spans="2:101" s="141" customFormat="1" ht="12" customHeight="1">
      <c r="B62" s="33"/>
      <c r="C62" s="33"/>
      <c r="D62" s="33"/>
      <c r="E62" s="33"/>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row>
    <row r="63" spans="2:101" s="141" customFormat="1" ht="4.5" customHeight="1">
      <c r="B63" s="33"/>
      <c r="C63" s="33"/>
      <c r="D63" s="33"/>
      <c r="E63" s="33"/>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row>
    <row r="64" spans="2:101" s="141" customFormat="1" ht="4.5" customHeight="1">
      <c r="B64" s="33"/>
      <c r="C64" s="33"/>
      <c r="D64" s="33"/>
      <c r="E64" s="33"/>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row>
    <row r="65" spans="2:152" s="141" customFormat="1" ht="12" customHeight="1">
      <c r="B65" s="33"/>
      <c r="C65" s="33"/>
      <c r="D65" s="33"/>
      <c r="E65" s="33"/>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row>
    <row r="66" spans="2:152" s="141" customFormat="1" ht="15" customHeight="1">
      <c r="B66" s="33"/>
      <c r="C66" s="33"/>
      <c r="D66" s="33"/>
      <c r="E66" s="33"/>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row>
    <row r="67" spans="2:152" s="141" customFormat="1" ht="15" customHeight="1">
      <c r="B67" s="33"/>
      <c r="C67" s="33"/>
      <c r="D67" s="33"/>
      <c r="E67" s="33"/>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row>
    <row r="68" spans="2:152" s="141" customFormat="1" ht="18" customHeight="1">
      <c r="B68" s="33"/>
      <c r="C68" s="1084" t="s">
        <v>81</v>
      </c>
      <c r="D68" s="1084"/>
      <c r="E68" s="1084"/>
      <c r="F68" s="1084"/>
      <c r="G68" s="1088"/>
      <c r="H68" s="1088"/>
      <c r="I68" s="1088"/>
      <c r="J68" s="1084" t="s">
        <v>3</v>
      </c>
      <c r="K68" s="1084"/>
      <c r="L68" s="1088"/>
      <c r="M68" s="1088"/>
      <c r="N68" s="1088"/>
      <c r="O68" s="1084" t="s">
        <v>2</v>
      </c>
      <c r="P68" s="1084"/>
      <c r="Q68" s="1088"/>
      <c r="R68" s="1088"/>
      <c r="S68" s="1088"/>
      <c r="T68" s="1084" t="s">
        <v>1</v>
      </c>
      <c r="U68" s="1084"/>
      <c r="AC68" s="1085" t="s">
        <v>228</v>
      </c>
      <c r="AD68" s="1086"/>
      <c r="AE68" s="1086"/>
      <c r="AF68" s="1086"/>
      <c r="AG68" s="1086"/>
      <c r="AH68" s="1086"/>
      <c r="AI68" s="1086"/>
      <c r="AJ68" s="1086"/>
      <c r="AK68" s="1086"/>
      <c r="AL68" s="1086"/>
      <c r="AM68" s="1086"/>
      <c r="AN68" s="1086"/>
      <c r="AO68" s="1086"/>
      <c r="AP68" s="1086"/>
      <c r="AQ68" s="1086"/>
      <c r="AR68" s="1086"/>
      <c r="AS68" s="1086"/>
      <c r="AT68" s="1087"/>
      <c r="AU68" s="1081" t="str">
        <f>'入力シート（交付）（長寿命型）'!$N$22</f>
        <v xml:space="preserve">茨城・森から家Net </v>
      </c>
      <c r="AV68" s="1082"/>
      <c r="AW68" s="1082"/>
      <c r="AX68" s="1082"/>
      <c r="AY68" s="1082"/>
      <c r="AZ68" s="1082"/>
      <c r="BA68" s="1082"/>
      <c r="BB68" s="1082"/>
      <c r="BC68" s="1082"/>
      <c r="BD68" s="1082"/>
      <c r="BE68" s="1082"/>
      <c r="BF68" s="1082"/>
      <c r="BG68" s="1082"/>
      <c r="BH68" s="1082"/>
      <c r="BI68" s="1082"/>
      <c r="BJ68" s="1082"/>
      <c r="BK68" s="1082"/>
      <c r="BL68" s="1082"/>
      <c r="BM68" s="1082"/>
      <c r="BN68" s="1082"/>
      <c r="BO68" s="1082"/>
      <c r="BP68" s="1082"/>
      <c r="BQ68" s="1082"/>
      <c r="BR68" s="1082"/>
      <c r="BS68" s="1082"/>
      <c r="BT68" s="1082"/>
      <c r="BU68" s="1082"/>
      <c r="BV68" s="1082"/>
      <c r="BW68" s="1082"/>
      <c r="BX68" s="1082"/>
      <c r="BY68" s="1082"/>
      <c r="BZ68" s="1082"/>
      <c r="CA68" s="1082"/>
      <c r="CB68" s="1082"/>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3"/>
    </row>
    <row r="69" spans="2:152" s="141" customFormat="1" ht="4.5" customHeight="1">
      <c r="B69" s="33"/>
      <c r="C69" s="33"/>
      <c r="D69" s="33"/>
      <c r="E69" s="33"/>
    </row>
    <row r="70" spans="2:152" s="141" customFormat="1" ht="13.5" customHeight="1">
      <c r="B70" s="106" t="s">
        <v>229</v>
      </c>
      <c r="C70" s="33"/>
      <c r="D70" s="33"/>
      <c r="E70" s="33"/>
      <c r="Y70" s="82"/>
      <c r="Z70" s="56"/>
      <c r="AA70" s="56"/>
      <c r="AB70" s="56"/>
      <c r="AC70" s="56"/>
      <c r="BC70" s="98"/>
      <c r="BD70" s="82" t="s">
        <v>43</v>
      </c>
      <c r="BU70" s="1089" t="s">
        <v>242</v>
      </c>
      <c r="BV70" s="1089"/>
      <c r="BW70" s="1089"/>
      <c r="BX70" s="1089"/>
      <c r="BY70" s="1089"/>
      <c r="BZ70" s="1089"/>
      <c r="CA70" s="1089"/>
      <c r="CB70" s="1089"/>
      <c r="CC70" s="1089"/>
      <c r="CD70" s="1089"/>
      <c r="CE70" s="1089"/>
      <c r="CF70" s="1089"/>
      <c r="CG70" s="1089"/>
      <c r="CH70" s="1089"/>
      <c r="CI70" s="1089"/>
      <c r="CJ70" s="1089"/>
      <c r="CK70" s="1089"/>
      <c r="CL70" s="1089"/>
      <c r="CM70" s="1089"/>
      <c r="CN70" s="1089"/>
      <c r="CO70" s="1089"/>
      <c r="CP70" s="1089"/>
      <c r="CQ70" s="1089"/>
      <c r="CR70" s="1089"/>
      <c r="DG70" s="74"/>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row>
    <row r="71" spans="2:152" s="105" customFormat="1" ht="12" customHeight="1">
      <c r="C71" s="105" t="s">
        <v>9</v>
      </c>
      <c r="G71" s="1079"/>
      <c r="H71" s="1079"/>
      <c r="I71" s="1079"/>
      <c r="J71" s="1079"/>
      <c r="K71" s="1079"/>
      <c r="L71" s="1079"/>
      <c r="M71" s="1079"/>
      <c r="N71" s="1079"/>
      <c r="O71" s="1079"/>
      <c r="P71" s="1079"/>
      <c r="Q71" s="1079"/>
      <c r="R71" s="1079"/>
      <c r="S71" s="1079"/>
      <c r="T71" s="1079"/>
      <c r="U71" s="1079"/>
      <c r="V71" s="1079"/>
      <c r="W71" s="1079"/>
      <c r="X71" s="1079"/>
      <c r="Z71" s="105" t="s">
        <v>9</v>
      </c>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79"/>
      <c r="AY71" s="1079"/>
      <c r="AZ71" s="1079"/>
      <c r="BA71" s="1079"/>
      <c r="BB71" s="1079"/>
      <c r="BC71" s="99"/>
      <c r="BD71" s="76"/>
      <c r="BE71" s="105" t="s">
        <v>9</v>
      </c>
      <c r="BF71" s="76"/>
      <c r="BG71" s="76"/>
      <c r="BH71" s="76"/>
      <c r="BI71" s="76"/>
      <c r="BJ71" s="76"/>
      <c r="BK71" s="1090" t="str">
        <f>'入力シート（交付）（長寿命型）'!$N$28</f>
        <v xml:space="preserve"> </v>
      </c>
      <c r="BL71" s="1091"/>
      <c r="BM71" s="1091"/>
      <c r="BN71" s="1091"/>
      <c r="BO71" s="1091"/>
      <c r="BP71" s="1093" t="s">
        <v>254</v>
      </c>
      <c r="BQ71" s="1093"/>
      <c r="BR71" s="1093"/>
      <c r="BS71" s="1095" t="str">
        <f>'入力シート（交付）（長寿命型）'!$S$28</f>
        <v xml:space="preserve"> </v>
      </c>
      <c r="BT71" s="1096"/>
      <c r="BU71" s="1096"/>
      <c r="BV71" s="1096"/>
      <c r="BW71" s="1096"/>
      <c r="BX71" s="1096"/>
      <c r="BY71" s="1096"/>
      <c r="BZ71" s="1096"/>
      <c r="CA71" s="1096"/>
      <c r="CB71" s="1096"/>
      <c r="CC71" s="1096"/>
      <c r="CD71" s="1096"/>
      <c r="CE71" s="1096"/>
      <c r="CF71" s="1096"/>
      <c r="CG71" s="1096"/>
      <c r="CH71" s="1096"/>
      <c r="CI71" s="1096"/>
      <c r="CJ71" s="1096"/>
      <c r="CK71" s="1096"/>
      <c r="CL71" s="1096"/>
      <c r="CM71" s="1096"/>
      <c r="CN71" s="1096"/>
      <c r="CO71" s="1096"/>
      <c r="CP71" s="1096"/>
      <c r="CQ71" s="1096"/>
      <c r="CR71" s="1096"/>
      <c r="CS71" s="1096"/>
      <c r="CT71" s="1096"/>
      <c r="CU71" s="1096"/>
      <c r="CV71" s="1096"/>
      <c r="CW71" s="1096"/>
    </row>
    <row r="72" spans="2:152" s="105" customFormat="1" ht="12" customHeight="1">
      <c r="C72" s="149"/>
      <c r="D72" s="149"/>
      <c r="E72" s="149"/>
      <c r="F72" s="149"/>
      <c r="G72" s="1080"/>
      <c r="H72" s="1080"/>
      <c r="I72" s="1080"/>
      <c r="J72" s="1080"/>
      <c r="K72" s="1080"/>
      <c r="L72" s="1080"/>
      <c r="M72" s="1080"/>
      <c r="N72" s="1080"/>
      <c r="O72" s="1080"/>
      <c r="P72" s="1080"/>
      <c r="Q72" s="1080"/>
      <c r="R72" s="1080"/>
      <c r="S72" s="1080"/>
      <c r="T72" s="1080"/>
      <c r="U72" s="1080"/>
      <c r="V72" s="1080"/>
      <c r="W72" s="1080"/>
      <c r="X72" s="1080"/>
      <c r="Z72" s="149"/>
      <c r="AA72" s="149"/>
      <c r="AB72" s="149"/>
      <c r="AC72" s="149"/>
      <c r="AD72" s="1080"/>
      <c r="AE72" s="1080"/>
      <c r="AF72" s="1080"/>
      <c r="AG72" s="1080"/>
      <c r="AH72" s="1080"/>
      <c r="AI72" s="1080"/>
      <c r="AJ72" s="1080"/>
      <c r="AK72" s="1080"/>
      <c r="AL72" s="1080"/>
      <c r="AM72" s="1080"/>
      <c r="AN72" s="1080"/>
      <c r="AO72" s="1080"/>
      <c r="AP72" s="1080"/>
      <c r="AQ72" s="1080"/>
      <c r="AR72" s="1080"/>
      <c r="AS72" s="1080"/>
      <c r="AT72" s="1080"/>
      <c r="AU72" s="1080"/>
      <c r="AV72" s="1080"/>
      <c r="AW72" s="1080"/>
      <c r="AX72" s="1080"/>
      <c r="AY72" s="1080"/>
      <c r="AZ72" s="1080"/>
      <c r="BA72" s="1080"/>
      <c r="BB72" s="1080"/>
      <c r="BC72" s="99"/>
      <c r="BD72" s="76"/>
      <c r="BE72" s="77"/>
      <c r="BF72" s="77"/>
      <c r="BG72" s="77"/>
      <c r="BH72" s="77"/>
      <c r="BI72" s="77"/>
      <c r="BJ72" s="77"/>
      <c r="BK72" s="1092"/>
      <c r="BL72" s="1092"/>
      <c r="BM72" s="1092"/>
      <c r="BN72" s="1092"/>
      <c r="BO72" s="1092"/>
      <c r="BP72" s="1094"/>
      <c r="BQ72" s="1094"/>
      <c r="BR72" s="1094"/>
      <c r="BS72" s="1097"/>
      <c r="BT72" s="1097"/>
      <c r="BU72" s="1097"/>
      <c r="BV72" s="1097"/>
      <c r="BW72" s="1097"/>
      <c r="BX72" s="1097"/>
      <c r="BY72" s="1097"/>
      <c r="BZ72" s="1097"/>
      <c r="CA72" s="1097"/>
      <c r="CB72" s="1097"/>
      <c r="CC72" s="1097"/>
      <c r="CD72" s="1097"/>
      <c r="CE72" s="1097"/>
      <c r="CF72" s="1097"/>
      <c r="CG72" s="1097"/>
      <c r="CH72" s="1097"/>
      <c r="CI72" s="1097"/>
      <c r="CJ72" s="1097"/>
      <c r="CK72" s="1097"/>
      <c r="CL72" s="1097"/>
      <c r="CM72" s="1097"/>
      <c r="CN72" s="1097"/>
      <c r="CO72" s="1097"/>
      <c r="CP72" s="1097"/>
      <c r="CQ72" s="1097"/>
      <c r="CR72" s="1097"/>
      <c r="CS72" s="1097"/>
      <c r="CT72" s="1097"/>
      <c r="CU72" s="1097"/>
      <c r="CV72" s="1097"/>
      <c r="CW72" s="1097"/>
    </row>
    <row r="73" spans="2:152" s="105" customFormat="1" ht="12" customHeight="1">
      <c r="C73" s="1098" t="s">
        <v>7</v>
      </c>
      <c r="D73" s="1098"/>
      <c r="E73" s="1098"/>
      <c r="F73" s="1098"/>
      <c r="G73" s="1100" t="str">
        <f>'入力シート（交付）（長寿命型）'!$N$30</f>
        <v xml:space="preserve"> </v>
      </c>
      <c r="H73" s="1101"/>
      <c r="I73" s="1101"/>
      <c r="J73" s="1101"/>
      <c r="K73" s="1101"/>
      <c r="L73" s="1101"/>
      <c r="M73" s="1101"/>
      <c r="N73" s="1101"/>
      <c r="O73" s="1101"/>
      <c r="P73" s="1101"/>
      <c r="Q73" s="1101"/>
      <c r="R73" s="1101"/>
      <c r="S73" s="1101"/>
      <c r="T73" s="1101"/>
      <c r="U73" s="1101"/>
      <c r="V73" s="1101"/>
      <c r="W73" s="1101"/>
      <c r="X73" s="1101"/>
      <c r="Z73" s="1098" t="s">
        <v>7</v>
      </c>
      <c r="AA73" s="1098"/>
      <c r="AB73" s="1098"/>
      <c r="AC73" s="1098"/>
      <c r="AD73" s="1100" t="str">
        <f>'入力シート（交付）（長寿命型）'!$N$32</f>
        <v xml:space="preserve"> </v>
      </c>
      <c r="AE73" s="1101"/>
      <c r="AF73" s="1101"/>
      <c r="AG73" s="1101"/>
      <c r="AH73" s="1101"/>
      <c r="AI73" s="1101"/>
      <c r="AJ73" s="1101"/>
      <c r="AK73" s="1101"/>
      <c r="AL73" s="1101"/>
      <c r="AM73" s="1101"/>
      <c r="AN73" s="1101"/>
      <c r="AO73" s="1101"/>
      <c r="AP73" s="1101"/>
      <c r="AQ73" s="1101"/>
      <c r="AR73" s="1101"/>
      <c r="AS73" s="1101"/>
      <c r="AT73" s="1101"/>
      <c r="AU73" s="1101"/>
      <c r="AV73" s="1101"/>
      <c r="AW73" s="1101"/>
      <c r="AX73" s="1101"/>
      <c r="AY73" s="1101"/>
      <c r="AZ73" s="1101"/>
      <c r="BA73" s="1101"/>
      <c r="BB73" s="1101"/>
      <c r="BC73" s="99"/>
      <c r="BD73" s="76"/>
      <c r="BE73" s="105" t="s">
        <v>31</v>
      </c>
      <c r="BI73" s="95"/>
      <c r="BJ73" s="95"/>
      <c r="BK73" s="1103" t="str">
        <f>'入力シート（交付）（長寿命型）'!$N$25</f>
        <v xml:space="preserve"> </v>
      </c>
      <c r="BL73" s="1104"/>
      <c r="BM73" s="1104"/>
      <c r="BN73" s="1104"/>
      <c r="BO73" s="1104"/>
      <c r="BP73" s="1104"/>
      <c r="BQ73" s="1104"/>
      <c r="BR73" s="1104"/>
      <c r="BS73" s="1104"/>
      <c r="BT73" s="1104"/>
      <c r="BU73" s="1104"/>
      <c r="BV73" s="1104"/>
      <c r="BW73" s="1104"/>
      <c r="BX73" s="1104"/>
      <c r="BY73" s="1104"/>
      <c r="BZ73" s="1104"/>
      <c r="CA73" s="1104"/>
      <c r="CB73" s="1104"/>
      <c r="CC73" s="1104"/>
      <c r="CD73" s="1104"/>
      <c r="CE73" s="1104"/>
      <c r="CF73" s="1104"/>
      <c r="CG73" s="1104"/>
      <c r="CH73" s="1104"/>
      <c r="CI73" s="1104"/>
      <c r="CJ73" s="1104"/>
      <c r="CK73" s="1104"/>
      <c r="CL73" s="1104"/>
      <c r="CM73" s="1104"/>
      <c r="CN73" s="1104"/>
      <c r="CO73" s="1104"/>
      <c r="CP73" s="1104"/>
      <c r="CQ73" s="1104"/>
      <c r="CR73" s="1104"/>
      <c r="CS73" s="1104"/>
      <c r="CT73" s="1104"/>
      <c r="CU73" s="1104"/>
      <c r="CV73" s="1104"/>
      <c r="CW73" s="1104"/>
    </row>
    <row r="74" spans="2:152" s="105" customFormat="1" ht="12" customHeight="1">
      <c r="C74" s="1099"/>
      <c r="D74" s="1099"/>
      <c r="E74" s="1099"/>
      <c r="F74" s="1099"/>
      <c r="G74" s="1102"/>
      <c r="H74" s="1102"/>
      <c r="I74" s="1102"/>
      <c r="J74" s="1102"/>
      <c r="K74" s="1102"/>
      <c r="L74" s="1102"/>
      <c r="M74" s="1102"/>
      <c r="N74" s="1102"/>
      <c r="O74" s="1102"/>
      <c r="P74" s="1102"/>
      <c r="Q74" s="1102"/>
      <c r="R74" s="1102"/>
      <c r="S74" s="1102"/>
      <c r="T74" s="1102"/>
      <c r="U74" s="1102"/>
      <c r="V74" s="1102"/>
      <c r="W74" s="1102"/>
      <c r="X74" s="1102"/>
      <c r="Z74" s="1099"/>
      <c r="AA74" s="1099"/>
      <c r="AB74" s="1099"/>
      <c r="AC74" s="1099"/>
      <c r="AD74" s="1102"/>
      <c r="AE74" s="1102"/>
      <c r="AF74" s="1102"/>
      <c r="AG74" s="1102"/>
      <c r="AH74" s="1102"/>
      <c r="AI74" s="1102"/>
      <c r="AJ74" s="1102"/>
      <c r="AK74" s="1102"/>
      <c r="AL74" s="1102"/>
      <c r="AM74" s="1102"/>
      <c r="AN74" s="1102"/>
      <c r="AO74" s="1102"/>
      <c r="AP74" s="1102"/>
      <c r="AQ74" s="1102"/>
      <c r="AR74" s="1102"/>
      <c r="AS74" s="1102"/>
      <c r="AT74" s="1102"/>
      <c r="AU74" s="1102"/>
      <c r="AV74" s="1102"/>
      <c r="AW74" s="1102"/>
      <c r="AX74" s="1102"/>
      <c r="AY74" s="1102"/>
      <c r="AZ74" s="1102"/>
      <c r="BA74" s="1102"/>
      <c r="BB74" s="1102"/>
      <c r="BC74" s="99"/>
      <c r="BD74" s="76"/>
      <c r="BH74" s="149"/>
      <c r="BI74" s="96"/>
      <c r="BJ74" s="96"/>
      <c r="BK74" s="1105"/>
      <c r="BL74" s="1105"/>
      <c r="BM74" s="1105"/>
      <c r="BN74" s="1105"/>
      <c r="BO74" s="1105"/>
      <c r="BP74" s="1105"/>
      <c r="BQ74" s="1105"/>
      <c r="BR74" s="1105"/>
      <c r="BS74" s="1105"/>
      <c r="BT74" s="1105"/>
      <c r="BU74" s="1105"/>
      <c r="BV74" s="1105"/>
      <c r="BW74" s="1105"/>
      <c r="BX74" s="1105"/>
      <c r="BY74" s="1105"/>
      <c r="BZ74" s="1105"/>
      <c r="CA74" s="1105"/>
      <c r="CB74" s="1105"/>
      <c r="CC74" s="1105"/>
      <c r="CD74" s="1105"/>
      <c r="CE74" s="1105"/>
      <c r="CF74" s="1105"/>
      <c r="CG74" s="1105"/>
      <c r="CH74" s="1105"/>
      <c r="CI74" s="1105"/>
      <c r="CJ74" s="1105"/>
      <c r="CK74" s="1105"/>
      <c r="CL74" s="1105"/>
      <c r="CM74" s="1105"/>
      <c r="CN74" s="1105"/>
      <c r="CO74" s="1105"/>
      <c r="CP74" s="1105"/>
      <c r="CQ74" s="1105"/>
      <c r="CR74" s="1105"/>
      <c r="CS74" s="1105"/>
      <c r="CT74" s="1105"/>
      <c r="CU74" s="1105"/>
      <c r="CV74" s="1105"/>
      <c r="CW74" s="1105"/>
    </row>
    <row r="75" spans="2:152" s="105" customFormat="1" ht="3" customHeight="1">
      <c r="X75" s="57"/>
      <c r="BB75" s="57"/>
      <c r="BC75" s="99"/>
      <c r="BD75" s="76"/>
      <c r="BE75" s="136"/>
      <c r="BF75" s="136"/>
      <c r="BG75" s="136"/>
      <c r="BH75" s="136"/>
      <c r="BI75" s="136"/>
      <c r="BJ75" s="136"/>
      <c r="BK75" s="135"/>
      <c r="BL75" s="135"/>
      <c r="BM75" s="95"/>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row>
    <row r="76" spans="2:152" s="105" customFormat="1" ht="12" customHeight="1">
      <c r="C76" s="462"/>
      <c r="D76" s="462"/>
      <c r="E76" s="462"/>
      <c r="F76" s="462"/>
      <c r="G76" s="463"/>
      <c r="H76" s="463"/>
      <c r="I76" s="463"/>
      <c r="J76" s="463"/>
      <c r="K76" s="463"/>
      <c r="L76" s="463"/>
      <c r="M76" s="463"/>
      <c r="N76" s="463"/>
      <c r="O76" s="463"/>
      <c r="P76" s="463"/>
      <c r="Q76" s="463"/>
      <c r="R76" s="463"/>
      <c r="S76" s="463"/>
      <c r="T76" s="463"/>
      <c r="U76" s="463"/>
      <c r="V76" s="463"/>
      <c r="W76" s="463"/>
      <c r="X76" s="463"/>
      <c r="Y76" s="464"/>
      <c r="Z76" s="464"/>
      <c r="AA76" s="464"/>
      <c r="AB76" s="464"/>
      <c r="AC76" s="464"/>
      <c r="AD76" s="463"/>
      <c r="AE76" s="463"/>
      <c r="AF76" s="463"/>
      <c r="AG76" s="463"/>
      <c r="AH76" s="463"/>
      <c r="AI76" s="463"/>
      <c r="AJ76" s="463"/>
      <c r="AK76" s="463"/>
      <c r="AL76" s="463"/>
      <c r="AM76" s="463"/>
      <c r="AN76" s="463"/>
      <c r="AO76" s="463"/>
      <c r="AP76" s="463"/>
      <c r="AQ76" s="463"/>
      <c r="AR76" s="463"/>
      <c r="AS76" s="463"/>
      <c r="AT76" s="463"/>
      <c r="AU76" s="463"/>
      <c r="AV76" s="463"/>
      <c r="AW76" s="463"/>
      <c r="AX76" s="463"/>
      <c r="AY76" s="463"/>
      <c r="AZ76" s="463"/>
      <c r="BA76" s="463"/>
      <c r="BB76" s="463"/>
      <c r="BC76" s="467"/>
      <c r="BD76" s="79"/>
      <c r="BE76" s="1136" t="s">
        <v>6</v>
      </c>
      <c r="BF76" s="1136"/>
      <c r="BG76" s="1136"/>
      <c r="BH76" s="1136"/>
      <c r="BI76" s="1136"/>
      <c r="BJ76" s="1136"/>
      <c r="BK76" s="1136"/>
      <c r="BL76" s="1136"/>
      <c r="BM76" s="95"/>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row>
    <row r="77" spans="2:152" s="105" customFormat="1" ht="12" customHeight="1">
      <c r="C77" s="462"/>
      <c r="D77" s="465"/>
      <c r="E77" s="462"/>
      <c r="F77" s="462"/>
      <c r="G77" s="466"/>
      <c r="H77" s="466"/>
      <c r="I77" s="466"/>
      <c r="J77" s="466"/>
      <c r="K77" s="466"/>
      <c r="L77" s="466"/>
      <c r="M77" s="466"/>
      <c r="N77" s="466"/>
      <c r="O77" s="466"/>
      <c r="P77" s="466"/>
      <c r="Q77" s="466"/>
      <c r="R77" s="466"/>
      <c r="S77" s="466"/>
      <c r="T77" s="466"/>
      <c r="U77" s="466"/>
      <c r="V77" s="466"/>
      <c r="W77" s="466"/>
      <c r="X77" s="466"/>
      <c r="Y77" s="464"/>
      <c r="Z77" s="464"/>
      <c r="AA77" s="464"/>
      <c r="AB77" s="464"/>
      <c r="AC77" s="464"/>
      <c r="AD77" s="466"/>
      <c r="AE77" s="466"/>
      <c r="AF77" s="466"/>
      <c r="AG77" s="466"/>
      <c r="AH77" s="466"/>
      <c r="AI77" s="466"/>
      <c r="AJ77" s="466"/>
      <c r="AK77" s="466"/>
      <c r="AL77" s="466"/>
      <c r="AM77" s="466"/>
      <c r="AN77" s="466"/>
      <c r="AO77" s="466"/>
      <c r="AP77" s="466"/>
      <c r="AQ77" s="466"/>
      <c r="AR77" s="466"/>
      <c r="AS77" s="466"/>
      <c r="AT77" s="466"/>
      <c r="AU77" s="466"/>
      <c r="AV77" s="466"/>
      <c r="AW77" s="466"/>
      <c r="AX77" s="466"/>
      <c r="AY77" s="466"/>
      <c r="AZ77" s="466"/>
      <c r="BA77" s="466"/>
      <c r="BB77" s="466"/>
      <c r="BC77" s="467"/>
      <c r="BD77" s="76"/>
      <c r="BE77" s="137"/>
      <c r="BF77" s="137"/>
      <c r="BG77" s="137"/>
      <c r="BH77" s="137"/>
      <c r="BI77" s="137"/>
      <c r="BJ77" s="137"/>
      <c r="BK77" s="1129" t="str">
        <f>CONCATENATE('入力シート（交付）（長寿命型）'!N26,"　",'入力シート（交付）（長寿命型）'!N27)</f>
        <v xml:space="preserve"> 　 </v>
      </c>
      <c r="BL77" s="1129"/>
      <c r="BM77" s="1129"/>
      <c r="BN77" s="1129"/>
      <c r="BO77" s="1129"/>
      <c r="BP77" s="1129"/>
      <c r="BQ77" s="1129"/>
      <c r="BR77" s="1129"/>
      <c r="BS77" s="1129"/>
      <c r="BT77" s="1129"/>
      <c r="BU77" s="1129"/>
      <c r="BV77" s="1129"/>
      <c r="BW77" s="1129"/>
      <c r="BX77" s="1129"/>
      <c r="BY77" s="1129"/>
      <c r="BZ77" s="1129"/>
      <c r="CA77" s="1129"/>
      <c r="CB77" s="1129"/>
      <c r="CC77" s="1129"/>
      <c r="CD77" s="1129"/>
      <c r="CE77" s="1129"/>
      <c r="CF77" s="1129"/>
      <c r="CG77" s="1129"/>
      <c r="CH77" s="1129"/>
      <c r="CI77" s="1129"/>
      <c r="CJ77" s="1129"/>
      <c r="CK77" s="1129"/>
      <c r="CL77" s="1129"/>
      <c r="CM77" s="1129"/>
      <c r="CN77" s="1129"/>
      <c r="CO77" s="1129"/>
      <c r="CP77" s="1129"/>
      <c r="CQ77" s="1129"/>
      <c r="CR77" s="1129"/>
      <c r="CS77" s="1129"/>
      <c r="CT77" s="1129"/>
      <c r="CU77" s="1129"/>
      <c r="CV77" s="1129"/>
      <c r="CW77" s="1129"/>
    </row>
    <row r="78" spans="2:152" s="105" customFormat="1" ht="12" customHeight="1">
      <c r="C78" s="468" t="s">
        <v>125</v>
      </c>
      <c r="D78" s="462"/>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9"/>
      <c r="AF78" s="469"/>
      <c r="AG78" s="469"/>
      <c r="AH78" s="469"/>
      <c r="AI78" s="469"/>
      <c r="AJ78" s="469"/>
      <c r="AK78" s="466"/>
      <c r="AL78" s="466"/>
      <c r="AM78" s="466"/>
      <c r="AN78" s="466"/>
      <c r="AO78" s="466"/>
      <c r="AP78" s="466"/>
      <c r="AQ78" s="466"/>
      <c r="AR78" s="466"/>
      <c r="AS78" s="466"/>
      <c r="AT78" s="466"/>
      <c r="AU78" s="466"/>
      <c r="AV78" s="466"/>
      <c r="AW78" s="466"/>
      <c r="AX78" s="466"/>
      <c r="AY78" s="466"/>
      <c r="AZ78" s="466"/>
      <c r="BA78" s="466"/>
      <c r="BB78" s="466"/>
      <c r="BC78" s="467"/>
      <c r="BD78" s="398"/>
      <c r="BE78" s="138"/>
      <c r="BF78" s="138"/>
      <c r="BG78" s="138"/>
      <c r="BH78" s="138"/>
      <c r="BI78" s="138"/>
      <c r="BJ78" s="138"/>
      <c r="BK78" s="1130"/>
      <c r="BL78" s="1130"/>
      <c r="BM78" s="1130"/>
      <c r="BN78" s="1130"/>
      <c r="BO78" s="1130"/>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row>
    <row r="79" spans="2:152" s="105" customFormat="1" ht="12" customHeight="1">
      <c r="C79" s="468" t="s">
        <v>231</v>
      </c>
      <c r="D79" s="464"/>
      <c r="E79" s="464"/>
      <c r="F79" s="464"/>
      <c r="G79" s="466"/>
      <c r="H79" s="466"/>
      <c r="I79" s="466"/>
      <c r="J79" s="466"/>
      <c r="K79" s="466"/>
      <c r="L79" s="466"/>
      <c r="M79" s="466"/>
      <c r="N79" s="466"/>
      <c r="O79" s="466"/>
      <c r="P79" s="466"/>
      <c r="Q79" s="466"/>
      <c r="R79" s="466"/>
      <c r="S79" s="466"/>
      <c r="T79" s="466"/>
      <c r="U79" s="466"/>
      <c r="V79" s="466"/>
      <c r="W79" s="466"/>
      <c r="X79" s="466"/>
      <c r="Y79" s="464"/>
      <c r="Z79" s="464"/>
      <c r="AA79" s="464"/>
      <c r="AB79" s="464"/>
      <c r="AC79" s="464"/>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397"/>
      <c r="BE79" s="398" t="s">
        <v>230</v>
      </c>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row>
    <row r="80" spans="2:152" s="105" customFormat="1" ht="12" customHeight="1">
      <c r="C80" s="468"/>
      <c r="D80" s="464"/>
      <c r="E80" s="464"/>
      <c r="F80" s="464"/>
      <c r="G80" s="466"/>
      <c r="H80" s="466"/>
      <c r="I80" s="466"/>
      <c r="J80" s="466"/>
      <c r="K80" s="466"/>
      <c r="L80" s="466"/>
      <c r="M80" s="466"/>
      <c r="N80" s="466"/>
      <c r="O80" s="466"/>
      <c r="P80" s="466"/>
      <c r="Q80" s="466"/>
      <c r="R80" s="466"/>
      <c r="S80" s="466"/>
      <c r="T80" s="466"/>
      <c r="U80" s="466"/>
      <c r="V80" s="466"/>
      <c r="W80" s="466"/>
      <c r="X80" s="466"/>
      <c r="Y80" s="464"/>
      <c r="Z80" s="464"/>
      <c r="AA80" s="464"/>
      <c r="AB80" s="464"/>
      <c r="AC80" s="464"/>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6"/>
      <c r="BB80" s="466"/>
      <c r="BC80" s="466"/>
      <c r="BD80" s="397"/>
      <c r="BE80" s="397"/>
      <c r="BF80" s="58"/>
      <c r="BG80" s="58"/>
      <c r="BH80" s="1131" t="s">
        <v>126</v>
      </c>
      <c r="BI80" s="1131"/>
      <c r="BJ80" s="1131"/>
      <c r="BK80" s="1131"/>
      <c r="BL80" s="1131"/>
      <c r="BM80" s="1131"/>
      <c r="BN80" s="1131"/>
      <c r="BO80" s="1131"/>
      <c r="BP80" s="1131"/>
      <c r="BQ80" s="1131"/>
      <c r="BR80" s="1131"/>
      <c r="BS80" s="1131"/>
      <c r="BT80" s="1131"/>
      <c r="BU80" s="1131"/>
      <c r="BV80" s="1131"/>
      <c r="BW80" s="1131"/>
      <c r="BX80" s="1131"/>
      <c r="BY80" s="1131"/>
      <c r="BZ80" s="1131"/>
      <c r="CA80" s="1131"/>
      <c r="CB80" s="1131"/>
      <c r="CC80" s="1131"/>
      <c r="CD80" s="1131"/>
      <c r="CE80" s="1131"/>
      <c r="CF80" s="1131"/>
      <c r="CG80" s="54"/>
      <c r="CH80" s="54"/>
      <c r="CI80" s="54"/>
      <c r="CJ80" s="54"/>
      <c r="CK80" s="54"/>
      <c r="CL80" s="54"/>
      <c r="CM80" s="54"/>
      <c r="CN80" s="54"/>
      <c r="CO80" s="54"/>
      <c r="CP80" s="54"/>
      <c r="CQ80" s="54"/>
      <c r="CR80" s="54"/>
      <c r="CS80" s="54"/>
      <c r="CT80" s="54"/>
      <c r="CU80" s="54"/>
      <c r="CV80" s="54"/>
      <c r="CW80" s="54"/>
    </row>
    <row r="81" spans="2:84" s="141" customFormat="1" ht="8.25" customHeight="1">
      <c r="B81" s="33"/>
      <c r="C81" s="470"/>
      <c r="D81" s="471"/>
      <c r="E81" s="471"/>
      <c r="F81" s="470"/>
      <c r="G81" s="472"/>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0"/>
      <c r="AN81" s="470"/>
      <c r="AO81" s="470"/>
      <c r="AP81" s="470"/>
      <c r="AQ81" s="470"/>
      <c r="AR81" s="470"/>
      <c r="AS81" s="470"/>
      <c r="AT81" s="470"/>
      <c r="AU81" s="470"/>
      <c r="AV81" s="470"/>
      <c r="AW81" s="470"/>
      <c r="AX81" s="470"/>
      <c r="AY81" s="470"/>
      <c r="AZ81" s="470"/>
      <c r="BA81" s="470"/>
      <c r="BB81" s="470"/>
      <c r="BC81" s="470"/>
      <c r="BH81" s="1131"/>
      <c r="BI81" s="1131"/>
      <c r="BJ81" s="1131"/>
      <c r="BK81" s="1131"/>
      <c r="BL81" s="1131"/>
      <c r="BM81" s="1131"/>
      <c r="BN81" s="1131"/>
      <c r="BO81" s="1131"/>
      <c r="BP81" s="1131"/>
      <c r="BQ81" s="1131"/>
      <c r="BR81" s="1131"/>
      <c r="BS81" s="1131"/>
      <c r="BT81" s="1131"/>
      <c r="BU81" s="1131"/>
      <c r="BV81" s="1131"/>
      <c r="BW81" s="1131"/>
      <c r="BX81" s="1131"/>
      <c r="BY81" s="1131"/>
      <c r="BZ81" s="1131"/>
      <c r="CA81" s="1131"/>
      <c r="CB81" s="1131"/>
      <c r="CC81" s="1131"/>
      <c r="CD81" s="1131"/>
      <c r="CE81" s="1131"/>
      <c r="CF81" s="1131"/>
    </row>
    <row r="82" spans="2:84" s="400" customFormat="1" ht="12" customHeight="1">
      <c r="B82" s="399"/>
      <c r="C82" s="481" t="s">
        <v>244</v>
      </c>
      <c r="D82" s="482"/>
      <c r="E82" s="482"/>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4"/>
      <c r="AJ82" s="483"/>
      <c r="AK82" s="483"/>
      <c r="AL82" s="483"/>
      <c r="AM82" s="483"/>
      <c r="AN82" s="483"/>
      <c r="AO82" s="483"/>
      <c r="AP82" s="483"/>
      <c r="AQ82" s="483"/>
      <c r="AR82" s="483"/>
      <c r="AS82" s="483"/>
      <c r="AT82" s="483"/>
      <c r="AU82" s="483"/>
      <c r="AV82" s="483"/>
      <c r="AW82" s="483"/>
      <c r="AX82" s="483"/>
      <c r="AY82" s="483"/>
      <c r="AZ82" s="483"/>
      <c r="BA82" s="483"/>
      <c r="BB82" s="483"/>
      <c r="BC82" s="483"/>
    </row>
    <row r="83" spans="2:84" s="141" customFormat="1" ht="12" customHeight="1">
      <c r="B83" s="33"/>
      <c r="C83" s="33"/>
      <c r="D83" s="33"/>
      <c r="E83" s="33"/>
    </row>
    <row r="84" spans="2:84" s="141" customFormat="1" ht="12" customHeight="1">
      <c r="B84" s="33"/>
      <c r="C84" s="33"/>
      <c r="D84" s="33"/>
      <c r="E84" s="33"/>
    </row>
    <row r="85" spans="2:84" s="141" customFormat="1" ht="12" customHeight="1">
      <c r="B85" s="33"/>
      <c r="C85" s="33"/>
      <c r="D85" s="33"/>
      <c r="E85" s="33"/>
    </row>
    <row r="86" spans="2:84" s="141" customFormat="1" ht="12" customHeight="1">
      <c r="B86" s="33"/>
      <c r="C86" s="33"/>
      <c r="D86" s="33"/>
      <c r="E86" s="33"/>
    </row>
    <row r="87" spans="2:84" s="141" customFormat="1" ht="12" customHeight="1">
      <c r="B87" s="33"/>
      <c r="C87" s="33"/>
      <c r="D87" s="33"/>
      <c r="E87" s="33"/>
    </row>
    <row r="88" spans="2:84" s="141" customFormat="1" ht="12" customHeight="1">
      <c r="B88" s="33"/>
      <c r="C88" s="33"/>
      <c r="D88" s="33"/>
      <c r="E88" s="33"/>
    </row>
    <row r="89" spans="2:84" s="141" customFormat="1" ht="12" customHeight="1">
      <c r="B89" s="33"/>
      <c r="C89" s="33"/>
      <c r="D89" s="33"/>
      <c r="E89" s="33"/>
    </row>
    <row r="90" spans="2:84" s="141" customFormat="1" ht="12" customHeight="1">
      <c r="B90" s="33"/>
      <c r="C90" s="33"/>
      <c r="D90" s="33"/>
      <c r="E90" s="33"/>
    </row>
    <row r="91" spans="2:84" s="141" customFormat="1" ht="12" customHeight="1">
      <c r="B91" s="33"/>
      <c r="C91" s="33"/>
      <c r="D91" s="33"/>
      <c r="E91" s="33"/>
    </row>
    <row r="92" spans="2:84" s="141" customFormat="1" ht="12" customHeight="1">
      <c r="B92" s="33"/>
      <c r="C92" s="33"/>
      <c r="D92" s="33"/>
      <c r="E92" s="33"/>
    </row>
    <row r="93" spans="2:84" s="141" customFormat="1" ht="12" customHeight="1">
      <c r="B93" s="33"/>
      <c r="C93" s="33"/>
      <c r="D93" s="33"/>
      <c r="E93" s="33"/>
    </row>
    <row r="94" spans="2:84" s="141" customFormat="1" ht="12" customHeight="1">
      <c r="B94" s="33"/>
      <c r="C94" s="33"/>
      <c r="D94" s="33"/>
      <c r="E94" s="33"/>
    </row>
    <row r="95" spans="2:84" s="141" customFormat="1" ht="12" customHeight="1">
      <c r="B95" s="33"/>
      <c r="C95" s="33"/>
      <c r="D95" s="33"/>
      <c r="E95" s="33"/>
    </row>
    <row r="96" spans="2:84" s="141" customFormat="1" ht="12" customHeight="1">
      <c r="B96" s="33"/>
      <c r="C96" s="33"/>
      <c r="D96" s="33"/>
      <c r="E96" s="33"/>
    </row>
    <row r="97" spans="2:5" s="141" customFormat="1" ht="12" customHeight="1">
      <c r="B97" s="33"/>
      <c r="C97" s="33"/>
      <c r="D97" s="33"/>
      <c r="E97" s="33"/>
    </row>
    <row r="98" spans="2:5" s="141" customFormat="1" ht="12" customHeight="1">
      <c r="B98" s="33"/>
      <c r="C98" s="33"/>
      <c r="D98" s="33"/>
      <c r="E98" s="33"/>
    </row>
    <row r="99" spans="2:5" s="141" customFormat="1" ht="12" customHeight="1">
      <c r="B99" s="33"/>
      <c r="C99" s="33"/>
      <c r="D99" s="33"/>
      <c r="E99" s="33"/>
    </row>
    <row r="100" spans="2:5" s="141" customFormat="1" ht="12" customHeight="1">
      <c r="B100" s="33"/>
      <c r="C100" s="33"/>
      <c r="D100" s="33"/>
      <c r="E100" s="33"/>
    </row>
    <row r="101" spans="2:5" s="141" customFormat="1" ht="12" customHeight="1">
      <c r="B101" s="33"/>
      <c r="C101" s="33"/>
      <c r="D101" s="33"/>
      <c r="E101" s="33"/>
    </row>
    <row r="102" spans="2:5" s="141" customFormat="1" ht="12" customHeight="1">
      <c r="B102" s="33"/>
      <c r="C102" s="33"/>
      <c r="D102" s="33"/>
      <c r="E102" s="33"/>
    </row>
    <row r="103" spans="2:5" s="141" customFormat="1" ht="12" customHeight="1">
      <c r="B103" s="33"/>
      <c r="C103" s="33"/>
      <c r="D103" s="33"/>
      <c r="E103" s="33"/>
    </row>
    <row r="104" spans="2:5" s="141" customFormat="1" ht="12" customHeight="1">
      <c r="B104" s="33"/>
      <c r="C104" s="33"/>
      <c r="D104" s="33"/>
      <c r="E104" s="33"/>
    </row>
    <row r="105" spans="2:5" s="141" customFormat="1" ht="12" customHeight="1">
      <c r="B105" s="33"/>
      <c r="C105" s="33"/>
      <c r="D105" s="33"/>
      <c r="E105" s="33"/>
    </row>
    <row r="106" spans="2:5" s="141" customFormat="1" ht="12" customHeight="1">
      <c r="B106" s="33"/>
      <c r="C106" s="33"/>
      <c r="D106" s="33"/>
      <c r="E106" s="33"/>
    </row>
    <row r="107" spans="2:5" s="141" customFormat="1" ht="12" customHeight="1">
      <c r="B107" s="33"/>
      <c r="C107" s="33"/>
      <c r="D107" s="33"/>
      <c r="E107" s="33"/>
    </row>
    <row r="108" spans="2:5" s="141" customFormat="1" ht="12" customHeight="1">
      <c r="B108" s="33"/>
      <c r="C108" s="33"/>
      <c r="D108" s="33"/>
      <c r="E108" s="33"/>
    </row>
    <row r="109" spans="2:5" s="141" customFormat="1" ht="12" customHeight="1">
      <c r="B109" s="33"/>
      <c r="C109" s="33"/>
      <c r="D109" s="33"/>
      <c r="E109" s="33"/>
    </row>
    <row r="110" spans="2:5" s="141" customFormat="1" ht="12" customHeight="1">
      <c r="B110" s="33"/>
      <c r="C110" s="33"/>
      <c r="D110" s="33"/>
      <c r="E110" s="33"/>
    </row>
    <row r="111" spans="2:5" s="141" customFormat="1" ht="12" customHeight="1">
      <c r="B111" s="33"/>
      <c r="C111" s="33"/>
      <c r="D111" s="33"/>
      <c r="E111" s="33"/>
    </row>
    <row r="112" spans="2:5" s="141" customFormat="1" ht="12" customHeight="1">
      <c r="B112" s="33"/>
      <c r="C112" s="33"/>
      <c r="D112" s="33"/>
      <c r="E112" s="33"/>
    </row>
    <row r="113" spans="2:5" s="141" customFormat="1" ht="12" customHeight="1">
      <c r="B113" s="33"/>
      <c r="C113" s="33"/>
      <c r="D113" s="33"/>
      <c r="E113" s="33"/>
    </row>
    <row r="114" spans="2:5" s="141" customFormat="1" ht="12" customHeight="1">
      <c r="B114" s="33"/>
      <c r="C114" s="33"/>
      <c r="D114" s="33"/>
      <c r="E114" s="33"/>
    </row>
    <row r="115" spans="2:5" s="141" customFormat="1" ht="12" customHeight="1">
      <c r="B115" s="33"/>
      <c r="C115" s="33"/>
      <c r="D115" s="33"/>
      <c r="E115" s="33"/>
    </row>
    <row r="116" spans="2:5" s="141" customFormat="1" ht="12" customHeight="1">
      <c r="B116" s="33"/>
      <c r="C116" s="33"/>
      <c r="D116" s="33"/>
      <c r="E116" s="33"/>
    </row>
    <row r="117" spans="2:5" s="141" customFormat="1" ht="12" customHeight="1">
      <c r="B117" s="33"/>
      <c r="C117" s="33"/>
      <c r="D117" s="33"/>
      <c r="E117" s="33"/>
    </row>
    <row r="118" spans="2:5" s="141" customFormat="1" ht="12" customHeight="1">
      <c r="B118" s="33"/>
      <c r="C118" s="33"/>
      <c r="D118" s="33"/>
      <c r="E118" s="33"/>
    </row>
    <row r="119" spans="2:5" s="141" customFormat="1" ht="12" customHeight="1">
      <c r="B119" s="33"/>
      <c r="C119" s="33"/>
      <c r="D119" s="33"/>
      <c r="E119" s="33"/>
    </row>
    <row r="120" spans="2:5" s="141" customFormat="1" ht="12" customHeight="1">
      <c r="B120" s="33"/>
      <c r="C120" s="33"/>
      <c r="D120" s="33"/>
      <c r="E120" s="33"/>
    </row>
    <row r="121" spans="2:5" s="141" customFormat="1" ht="12" customHeight="1">
      <c r="B121" s="33"/>
      <c r="C121" s="33"/>
      <c r="D121" s="33"/>
      <c r="E121" s="33"/>
    </row>
    <row r="122" spans="2:5" s="141" customFormat="1" ht="12" customHeight="1">
      <c r="B122" s="33"/>
      <c r="C122" s="33"/>
      <c r="D122" s="33"/>
      <c r="E122" s="33"/>
    </row>
    <row r="123" spans="2:5" s="141" customFormat="1" ht="12" customHeight="1">
      <c r="B123" s="33"/>
      <c r="C123" s="33"/>
      <c r="D123" s="33"/>
      <c r="E123" s="33"/>
    </row>
    <row r="124" spans="2:5" s="141" customFormat="1" ht="12" customHeight="1">
      <c r="B124" s="33"/>
      <c r="C124" s="33"/>
      <c r="D124" s="33"/>
      <c r="E124" s="33"/>
    </row>
    <row r="125" spans="2:5" s="141" customFormat="1" ht="12" customHeight="1">
      <c r="B125" s="33"/>
      <c r="C125" s="33"/>
      <c r="D125" s="33"/>
      <c r="E125" s="33"/>
    </row>
    <row r="126" spans="2:5" s="141" customFormat="1" ht="12" customHeight="1">
      <c r="B126" s="33"/>
      <c r="C126" s="33"/>
      <c r="D126" s="33"/>
      <c r="E126" s="33"/>
    </row>
    <row r="127" spans="2:5" s="141" customFormat="1" ht="12" customHeight="1">
      <c r="B127" s="33"/>
      <c r="C127" s="33"/>
      <c r="D127" s="33"/>
      <c r="E127" s="33"/>
    </row>
    <row r="128" spans="2:5" s="141" customFormat="1" ht="12" customHeight="1">
      <c r="B128" s="33"/>
      <c r="C128" s="33"/>
      <c r="D128" s="33"/>
      <c r="E128" s="33"/>
    </row>
    <row r="129" spans="2:5" s="141" customFormat="1" ht="12" customHeight="1">
      <c r="B129" s="33"/>
      <c r="C129" s="33"/>
      <c r="D129" s="33"/>
      <c r="E129" s="33"/>
    </row>
    <row r="130" spans="2:5" s="141" customFormat="1" ht="12" customHeight="1">
      <c r="B130" s="33"/>
      <c r="C130" s="33"/>
      <c r="D130" s="33"/>
      <c r="E130" s="33"/>
    </row>
    <row r="131" spans="2:5" s="141" customFormat="1" ht="12" customHeight="1">
      <c r="B131" s="33"/>
      <c r="C131" s="33"/>
      <c r="D131" s="33"/>
      <c r="E131" s="33"/>
    </row>
    <row r="132" spans="2:5" s="141" customFormat="1" ht="12" customHeight="1">
      <c r="B132" s="33"/>
      <c r="C132" s="33"/>
      <c r="D132" s="33"/>
      <c r="E132" s="33"/>
    </row>
    <row r="133" spans="2:5" s="141" customFormat="1" ht="12" customHeight="1">
      <c r="B133" s="33"/>
      <c r="C133" s="33"/>
      <c r="D133" s="33"/>
      <c r="E133" s="33"/>
    </row>
    <row r="134" spans="2:5" s="141" customFormat="1" ht="12" customHeight="1">
      <c r="B134" s="33"/>
      <c r="C134" s="33"/>
      <c r="D134" s="33"/>
      <c r="E134" s="33"/>
    </row>
    <row r="135" spans="2:5" s="141" customFormat="1" ht="12" customHeight="1">
      <c r="B135" s="33"/>
      <c r="C135" s="33"/>
      <c r="D135" s="33"/>
      <c r="E135" s="33"/>
    </row>
    <row r="136" spans="2:5" s="141" customFormat="1" ht="12" customHeight="1">
      <c r="B136" s="33"/>
      <c r="C136" s="33"/>
      <c r="D136" s="33"/>
      <c r="E136" s="33"/>
    </row>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ht="12" customHeight="1"/>
    <row r="150" spans="6:97" ht="12" customHeight="1"/>
    <row r="151" spans="6:97" s="27" customFormat="1" ht="12" customHeight="1">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row>
  </sheetData>
  <sheetProtection password="CC67" sheet="1" objects="1" scenarios="1" selectLockedCells="1"/>
  <customSheetViews>
    <customSheetView guid="{98207C60-9C72-4637-885C-32FFF1567417}" scale="120" showPageBreaks="1" showGridLines="0" printArea="1" view="pageBreakPreview" topLeftCell="A44">
      <selection activeCell="C65" sqref="C65:BG65"/>
      <pageMargins left="0.78740157480314965" right="0.39370078740157483" top="0.47244094488188981" bottom="0.47244094488188981" header="0.31496062992125984" footer="0.31496062992125984"/>
      <printOptions horizontalCentered="1"/>
      <pageSetup paperSize="9" scale="96" orientation="portrait" r:id="rId1"/>
      <headerFooter>
        <oddHeader>&amp;R&amp;"ＭＳ ゴシック,標準"&amp;A</oddHeader>
        <oddFooter>&amp;R&amp;"ＭＳ ゴシック,標準"
令和元年度地域型住宅グリーン化事業（長寿命型）</oddFooter>
      </headerFooter>
    </customSheetView>
  </customSheetViews>
  <mergeCells count="59">
    <mergeCell ref="BK77:CW78"/>
    <mergeCell ref="BH80:CF81"/>
    <mergeCell ref="BA44:BE44"/>
    <mergeCell ref="BF40:BI40"/>
    <mergeCell ref="BQ40:BT40"/>
    <mergeCell ref="CA40:CD40"/>
    <mergeCell ref="BE76:BL76"/>
    <mergeCell ref="BA39:BE41"/>
    <mergeCell ref="BJ39:BP41"/>
    <mergeCell ref="BU39:BZ41"/>
    <mergeCell ref="CP39:CV41"/>
    <mergeCell ref="CL40:CO40"/>
    <mergeCell ref="CE39:CK41"/>
    <mergeCell ref="BF44:BI45"/>
    <mergeCell ref="BJ44:BP45"/>
    <mergeCell ref="BQ44:BT44"/>
    <mergeCell ref="BC3:CO4"/>
    <mergeCell ref="B8:AD9"/>
    <mergeCell ref="C10:CV11"/>
    <mergeCell ref="E6:T7"/>
    <mergeCell ref="H3:P4"/>
    <mergeCell ref="Q3:V4"/>
    <mergeCell ref="W3:AD4"/>
    <mergeCell ref="AE3:AL4"/>
    <mergeCell ref="AM3:BB4"/>
    <mergeCell ref="BQ45:BT45"/>
    <mergeCell ref="BF37:BZ37"/>
    <mergeCell ref="BF42:CV43"/>
    <mergeCell ref="CA37:CV37"/>
    <mergeCell ref="BA38:BE38"/>
    <mergeCell ref="BF38:BI38"/>
    <mergeCell ref="CL38:CO38"/>
    <mergeCell ref="CP38:CV38"/>
    <mergeCell ref="BJ38:BP38"/>
    <mergeCell ref="BQ38:BT38"/>
    <mergeCell ref="BU38:BZ38"/>
    <mergeCell ref="CA38:CD38"/>
    <mergeCell ref="CE38:CK38"/>
    <mergeCell ref="C73:F74"/>
    <mergeCell ref="G73:X74"/>
    <mergeCell ref="Z73:AC74"/>
    <mergeCell ref="AD73:BB74"/>
    <mergeCell ref="BK73:CW74"/>
    <mergeCell ref="C68:F68"/>
    <mergeCell ref="G68:I68"/>
    <mergeCell ref="J68:K68"/>
    <mergeCell ref="L68:N68"/>
    <mergeCell ref="O68:P68"/>
    <mergeCell ref="BA46:CV48"/>
    <mergeCell ref="G71:X72"/>
    <mergeCell ref="AD71:BB72"/>
    <mergeCell ref="AU68:CW68"/>
    <mergeCell ref="T68:U68"/>
    <mergeCell ref="AC68:AT68"/>
    <mergeCell ref="Q68:S68"/>
    <mergeCell ref="BU70:CR70"/>
    <mergeCell ref="BK71:BO72"/>
    <mergeCell ref="BP71:BR72"/>
    <mergeCell ref="BS71:CW72"/>
  </mergeCells>
  <phoneticPr fontId="1"/>
  <dataValidations count="3">
    <dataValidation imeMode="halfAlpha" allowBlank="1" showInputMessage="1" showErrorMessage="1" sqref="W3 AE3 Q3"/>
    <dataValidation type="list" allowBlank="1" showInputMessage="1" showErrorMessage="1" sqref="BF38 CL38 BF44 BQ38 CA38 BQ44:BQ45 BF40 BQ40 CL40 CA40">
      <formula1>"☑,□"</formula1>
    </dataValidation>
    <dataValidation type="list" allowBlank="1" showInputMessage="1" showErrorMessage="1" sqref="G68:I68">
      <formula1>"元,2"</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2"/>
  <headerFooter>
    <oddHeader>&amp;R&amp;"ＭＳ ゴシック,標準"&amp;A</oddHeader>
    <oddFooter>&amp;R&amp;"ＭＳ ゴシック,標準"
令和元年度地域型住宅グリーン化事業（長寿命型）</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2:CW262"/>
  <sheetViews>
    <sheetView showGridLines="0" view="pageBreakPreview" zoomScaleNormal="100" zoomScaleSheetLayoutView="100" workbookViewId="0">
      <selection activeCell="D12" sqref="D12:V12"/>
    </sheetView>
  </sheetViews>
  <sheetFormatPr defaultColWidth="1.25" defaultRowHeight="9" customHeight="1"/>
  <cols>
    <col min="1" max="1" width="1.25" style="227" customWidth="1"/>
    <col min="2" max="2" width="1.25" style="227"/>
    <col min="3" max="3" width="1.625" style="227" customWidth="1"/>
    <col min="4" max="4" width="1.5" style="227" customWidth="1"/>
    <col min="5" max="7" width="1.25" style="227"/>
    <col min="8" max="9" width="1.375" style="227" customWidth="1"/>
    <col min="10" max="10" width="1.25" style="227"/>
    <col min="11" max="21" width="1.375" style="227" customWidth="1"/>
    <col min="22" max="30" width="1.25" style="227"/>
    <col min="31" max="31" width="1.375" style="227" customWidth="1"/>
    <col min="32" max="32" width="1.25" style="227" customWidth="1"/>
    <col min="33" max="44" width="1.375" style="227" customWidth="1"/>
    <col min="45" max="45" width="1.25" style="227"/>
    <col min="46" max="49" width="1.375" style="227" customWidth="1"/>
    <col min="50" max="52" width="1.25" style="227"/>
    <col min="53" max="53" width="1.375" style="227" customWidth="1"/>
    <col min="54" max="54" width="1.625" style="227" customWidth="1"/>
    <col min="55" max="56" width="1.25" style="227"/>
    <col min="57" max="58" width="1.375" style="227" customWidth="1"/>
    <col min="59" max="59" width="2.125" style="227" customWidth="1"/>
    <col min="60" max="62" width="1.25" style="227"/>
    <col min="63" max="63" width="2.25" style="227" customWidth="1"/>
    <col min="64" max="73" width="1.375" style="227" customWidth="1"/>
    <col min="74" max="77" width="1.25" style="227" customWidth="1"/>
    <col min="78" max="84" width="5.625" style="227" customWidth="1"/>
    <col min="85" max="16384" width="1.25" style="227"/>
  </cols>
  <sheetData>
    <row r="2" spans="1:101" ht="8.1" customHeight="1" thickBot="1">
      <c r="A2" s="1019"/>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row>
    <row r="3" spans="1:101" ht="8.1" customHeight="1">
      <c r="A3" s="1019"/>
      <c r="C3" s="324"/>
      <c r="D3" s="324"/>
      <c r="E3" s="324"/>
      <c r="F3" s="324"/>
      <c r="G3" s="324"/>
      <c r="H3" s="713" t="s">
        <v>95</v>
      </c>
      <c r="I3" s="640"/>
      <c r="J3" s="640"/>
      <c r="K3" s="640"/>
      <c r="L3" s="640"/>
      <c r="M3" s="640"/>
      <c r="N3" s="640"/>
      <c r="O3" s="640"/>
      <c r="P3" s="714"/>
      <c r="Q3" s="671" t="str">
        <f>'入力シート（交付）（長寿命型）'!$AC$21</f>
        <v xml:space="preserve">0145 </v>
      </c>
      <c r="R3" s="672"/>
      <c r="S3" s="672"/>
      <c r="T3" s="672"/>
      <c r="U3" s="672"/>
      <c r="V3" s="673"/>
      <c r="W3" s="717" t="s">
        <v>0</v>
      </c>
      <c r="X3" s="718"/>
      <c r="Y3" s="718"/>
      <c r="Z3" s="718"/>
      <c r="AA3" s="718"/>
      <c r="AB3" s="718"/>
      <c r="AC3" s="718"/>
      <c r="AD3" s="719"/>
      <c r="AE3" s="671" t="str">
        <f>'入力シート（交付）（長寿命型）'!$AC$23</f>
        <v xml:space="preserve"> </v>
      </c>
      <c r="AF3" s="672"/>
      <c r="AG3" s="672"/>
      <c r="AH3" s="672"/>
      <c r="AI3" s="672"/>
      <c r="AJ3" s="672"/>
      <c r="AK3" s="672"/>
      <c r="AL3" s="673"/>
      <c r="AM3" s="750" t="s">
        <v>94</v>
      </c>
      <c r="AN3" s="751"/>
      <c r="AO3" s="751"/>
      <c r="AP3" s="751"/>
      <c r="AQ3" s="751"/>
      <c r="AR3" s="751"/>
      <c r="AS3" s="752"/>
      <c r="AT3" s="725" t="str">
        <f>'入力シート（交付）（長寿命型）'!$N$30</f>
        <v xml:space="preserve"> </v>
      </c>
      <c r="AU3" s="726"/>
      <c r="AV3" s="726"/>
      <c r="AW3" s="726"/>
      <c r="AX3" s="726"/>
      <c r="AY3" s="726"/>
      <c r="AZ3" s="726"/>
      <c r="BA3" s="726"/>
      <c r="BB3" s="726"/>
      <c r="BC3" s="726"/>
      <c r="BD3" s="726"/>
      <c r="BE3" s="726"/>
      <c r="BF3" s="726"/>
      <c r="BG3" s="726"/>
      <c r="BH3" s="726"/>
      <c r="BI3" s="726"/>
      <c r="BJ3" s="726"/>
      <c r="BK3" s="726"/>
      <c r="BL3" s="726"/>
      <c r="BM3" s="726"/>
      <c r="BN3" s="726"/>
      <c r="BO3" s="726"/>
      <c r="BP3" s="726"/>
      <c r="BQ3" s="727"/>
      <c r="BR3" s="324"/>
      <c r="BS3" s="324"/>
      <c r="BT3" s="324"/>
      <c r="BU3" s="324"/>
      <c r="BV3" s="324"/>
    </row>
    <row r="4" spans="1:101" ht="9.9499999999999993" customHeight="1" thickBot="1">
      <c r="B4" s="228"/>
      <c r="C4" s="324"/>
      <c r="D4" s="324"/>
      <c r="E4" s="324"/>
      <c r="F4" s="324"/>
      <c r="G4" s="324"/>
      <c r="H4" s="715"/>
      <c r="I4" s="641"/>
      <c r="J4" s="641"/>
      <c r="K4" s="641"/>
      <c r="L4" s="641"/>
      <c r="M4" s="641"/>
      <c r="N4" s="641"/>
      <c r="O4" s="641"/>
      <c r="P4" s="716"/>
      <c r="Q4" s="674"/>
      <c r="R4" s="675"/>
      <c r="S4" s="675"/>
      <c r="T4" s="675"/>
      <c r="U4" s="675"/>
      <c r="V4" s="676"/>
      <c r="W4" s="720"/>
      <c r="X4" s="721"/>
      <c r="Y4" s="721"/>
      <c r="Z4" s="721"/>
      <c r="AA4" s="721"/>
      <c r="AB4" s="721"/>
      <c r="AC4" s="721"/>
      <c r="AD4" s="722"/>
      <c r="AE4" s="674"/>
      <c r="AF4" s="675"/>
      <c r="AG4" s="675"/>
      <c r="AH4" s="675"/>
      <c r="AI4" s="675"/>
      <c r="AJ4" s="675"/>
      <c r="AK4" s="675"/>
      <c r="AL4" s="676"/>
      <c r="AM4" s="753"/>
      <c r="AN4" s="754"/>
      <c r="AO4" s="754"/>
      <c r="AP4" s="754"/>
      <c r="AQ4" s="754"/>
      <c r="AR4" s="754"/>
      <c r="AS4" s="755"/>
      <c r="AT4" s="728"/>
      <c r="AU4" s="729"/>
      <c r="AV4" s="729"/>
      <c r="AW4" s="729"/>
      <c r="AX4" s="729"/>
      <c r="AY4" s="729"/>
      <c r="AZ4" s="729"/>
      <c r="BA4" s="729"/>
      <c r="BB4" s="729"/>
      <c r="BC4" s="729"/>
      <c r="BD4" s="729"/>
      <c r="BE4" s="729"/>
      <c r="BF4" s="729"/>
      <c r="BG4" s="729"/>
      <c r="BH4" s="729"/>
      <c r="BI4" s="729"/>
      <c r="BJ4" s="729"/>
      <c r="BK4" s="729"/>
      <c r="BL4" s="729"/>
      <c r="BM4" s="729"/>
      <c r="BN4" s="729"/>
      <c r="BO4" s="729"/>
      <c r="BP4" s="729"/>
      <c r="BQ4" s="730"/>
      <c r="BR4" s="324"/>
      <c r="BS4" s="324"/>
      <c r="BT4" s="324"/>
      <c r="BU4" s="324"/>
      <c r="BV4" s="324"/>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row>
    <row r="5" spans="1:101" ht="6" customHeight="1" thickBot="1">
      <c r="B5" s="228"/>
      <c r="C5" s="324"/>
      <c r="D5" s="324"/>
      <c r="E5" s="324"/>
      <c r="F5" s="324"/>
      <c r="G5" s="324"/>
      <c r="H5" s="401"/>
      <c r="I5" s="401"/>
      <c r="J5" s="401"/>
      <c r="K5" s="401"/>
      <c r="L5" s="401"/>
      <c r="M5" s="401"/>
      <c r="N5" s="401"/>
      <c r="O5" s="401"/>
      <c r="P5" s="401"/>
      <c r="Q5" s="402"/>
      <c r="R5" s="402"/>
      <c r="S5" s="402"/>
      <c r="T5" s="402"/>
      <c r="U5" s="402"/>
      <c r="V5" s="402"/>
      <c r="W5" s="403"/>
      <c r="X5" s="403"/>
      <c r="Y5" s="403"/>
      <c r="Z5" s="403"/>
      <c r="AA5" s="403"/>
      <c r="AB5" s="403"/>
      <c r="AC5" s="403"/>
      <c r="AD5" s="403"/>
      <c r="AE5" s="402"/>
      <c r="AF5" s="402"/>
      <c r="AG5" s="402"/>
      <c r="AH5" s="402"/>
      <c r="AI5" s="402"/>
      <c r="AJ5" s="402"/>
      <c r="AK5" s="402"/>
      <c r="AL5" s="402"/>
      <c r="AM5" s="122"/>
      <c r="AN5" s="122"/>
      <c r="AO5" s="122"/>
      <c r="AP5" s="122"/>
      <c r="AQ5" s="122"/>
      <c r="AR5" s="122"/>
      <c r="AS5" s="122"/>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324"/>
      <c r="BS5" s="324"/>
      <c r="BT5" s="324"/>
      <c r="BU5" s="324"/>
      <c r="BV5" s="324"/>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row>
    <row r="6" spans="1:101" ht="6" customHeight="1">
      <c r="B6" s="27"/>
      <c r="C6" s="27"/>
      <c r="D6" s="27"/>
      <c r="E6" s="1123" t="s">
        <v>272</v>
      </c>
      <c r="F6" s="1124"/>
      <c r="G6" s="1124"/>
      <c r="H6" s="1124"/>
      <c r="I6" s="1124"/>
      <c r="J6" s="1124"/>
      <c r="K6" s="1124"/>
      <c r="L6" s="1124"/>
      <c r="M6" s="1124"/>
      <c r="N6" s="1124"/>
      <c r="O6" s="1124"/>
      <c r="P6" s="1124"/>
      <c r="Q6" s="1124"/>
      <c r="R6" s="1124"/>
      <c r="S6" s="1124"/>
      <c r="T6" s="1125"/>
      <c r="U6" s="28"/>
      <c r="V6" s="368"/>
      <c r="W6" s="28"/>
      <c r="X6" s="28"/>
      <c r="Y6" s="28"/>
      <c r="Z6" s="28"/>
      <c r="AA6" s="18"/>
      <c r="AB6" s="18"/>
      <c r="AC6" s="18"/>
      <c r="AD6" s="18"/>
      <c r="AE6" s="402"/>
      <c r="AF6" s="402"/>
      <c r="AG6" s="402"/>
      <c r="AH6" s="402"/>
      <c r="AI6" s="402"/>
      <c r="AJ6" s="402"/>
      <c r="AK6" s="402"/>
      <c r="AL6" s="402"/>
      <c r="AM6" s="122"/>
      <c r="AN6" s="122"/>
      <c r="AO6" s="122"/>
      <c r="AP6" s="122"/>
      <c r="AQ6" s="122"/>
      <c r="AR6" s="122"/>
      <c r="AS6" s="122"/>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324"/>
      <c r="BS6" s="324"/>
      <c r="BT6" s="324"/>
      <c r="BU6" s="324"/>
      <c r="BV6" s="324"/>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row>
    <row r="7" spans="1:101" ht="6" customHeight="1" thickBot="1">
      <c r="B7" s="27"/>
      <c r="C7" s="27"/>
      <c r="D7" s="27"/>
      <c r="E7" s="1126"/>
      <c r="F7" s="1127"/>
      <c r="G7" s="1127"/>
      <c r="H7" s="1127"/>
      <c r="I7" s="1127"/>
      <c r="J7" s="1127"/>
      <c r="K7" s="1127"/>
      <c r="L7" s="1127"/>
      <c r="M7" s="1127"/>
      <c r="N7" s="1127"/>
      <c r="O7" s="1127"/>
      <c r="P7" s="1127"/>
      <c r="Q7" s="1127"/>
      <c r="R7" s="1127"/>
      <c r="S7" s="1127"/>
      <c r="T7" s="1128"/>
      <c r="U7" s="28"/>
      <c r="V7" s="28"/>
      <c r="W7" s="28"/>
      <c r="X7" s="28"/>
      <c r="Y7" s="28"/>
      <c r="Z7" s="28"/>
      <c r="AA7" s="18"/>
      <c r="AB7" s="18"/>
      <c r="AC7" s="18"/>
      <c r="AD7" s="18"/>
      <c r="AE7" s="402"/>
      <c r="AF7" s="402"/>
      <c r="AG7" s="402"/>
      <c r="AH7" s="402"/>
      <c r="AI7" s="402"/>
      <c r="AJ7" s="402"/>
      <c r="AK7" s="402"/>
      <c r="AL7" s="402"/>
      <c r="AM7" s="122"/>
      <c r="AN7" s="122"/>
      <c r="AO7" s="122"/>
      <c r="AP7" s="122"/>
      <c r="AQ7" s="122"/>
      <c r="AR7" s="122"/>
      <c r="AS7" s="122"/>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324"/>
      <c r="BS7" s="324"/>
      <c r="BT7" s="324"/>
      <c r="BU7" s="324"/>
      <c r="BV7" s="324"/>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row>
    <row r="8" spans="1:101" ht="6" customHeight="1">
      <c r="B8" s="1122" t="s">
        <v>271</v>
      </c>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402"/>
      <c r="AF8" s="402"/>
      <c r="AG8" s="402"/>
      <c r="AH8" s="402"/>
      <c r="AI8" s="402"/>
      <c r="AJ8" s="402"/>
      <c r="AK8" s="402"/>
      <c r="AL8" s="402"/>
      <c r="AM8" s="122"/>
      <c r="AN8" s="122"/>
      <c r="AO8" s="122"/>
      <c r="AP8" s="122"/>
      <c r="AQ8" s="122"/>
      <c r="AR8" s="122"/>
      <c r="AS8" s="122"/>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324"/>
      <c r="BS8" s="324"/>
      <c r="BT8" s="324"/>
      <c r="BU8" s="324"/>
      <c r="BV8" s="324"/>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row>
    <row r="9" spans="1:101" ht="6" customHeight="1">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402"/>
      <c r="AF9" s="402"/>
      <c r="AG9" s="402"/>
      <c r="AH9" s="402"/>
      <c r="AI9" s="402"/>
      <c r="AJ9" s="402"/>
      <c r="AK9" s="402"/>
      <c r="AL9" s="402"/>
      <c r="AM9" s="122"/>
      <c r="AN9" s="122"/>
      <c r="AO9" s="122"/>
      <c r="AP9" s="122"/>
      <c r="AQ9" s="122"/>
      <c r="AR9" s="122"/>
      <c r="AS9" s="122"/>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324"/>
      <c r="BS9" s="324"/>
      <c r="BT9" s="324"/>
      <c r="BU9" s="324"/>
      <c r="BV9" s="324"/>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row>
    <row r="10" spans="1:101" ht="15" customHeight="1">
      <c r="B10" s="228"/>
      <c r="C10" s="1202" t="s">
        <v>191</v>
      </c>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c r="AD10" s="1202"/>
      <c r="AE10" s="1202"/>
      <c r="AF10" s="1202"/>
      <c r="AG10" s="1202"/>
      <c r="AH10" s="1202"/>
      <c r="AI10" s="1202"/>
      <c r="AJ10" s="1202"/>
      <c r="AK10" s="1202"/>
      <c r="AL10" s="1202"/>
      <c r="AM10" s="1202"/>
      <c r="AN10" s="1202"/>
      <c r="AO10" s="1202"/>
      <c r="AP10" s="1202"/>
      <c r="AQ10" s="1202"/>
      <c r="AR10" s="1202"/>
      <c r="AS10" s="1202"/>
      <c r="AT10" s="1202"/>
      <c r="AU10" s="1202"/>
      <c r="AV10" s="1202"/>
      <c r="AW10" s="1202"/>
      <c r="AX10" s="1202"/>
      <c r="AY10" s="1202"/>
      <c r="AZ10" s="1202"/>
      <c r="BA10" s="1202"/>
      <c r="BB10" s="1202"/>
      <c r="BC10" s="1202"/>
      <c r="BD10" s="1202"/>
      <c r="BE10" s="1202"/>
      <c r="BF10" s="1202"/>
      <c r="BG10" s="1202"/>
      <c r="BH10" s="1202"/>
      <c r="BI10" s="1202"/>
      <c r="BJ10" s="1202"/>
      <c r="BK10" s="1202"/>
      <c r="BL10" s="1202"/>
      <c r="BM10" s="1202"/>
      <c r="BN10" s="1202"/>
      <c r="BO10" s="1202"/>
      <c r="BP10" s="1202"/>
      <c r="BQ10" s="1202"/>
      <c r="BR10" s="1202"/>
      <c r="BS10" s="1202"/>
      <c r="BT10" s="1202"/>
      <c r="BU10" s="1202"/>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row>
    <row r="11" spans="1:101" ht="6" customHeight="1">
      <c r="B11" s="228"/>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row>
    <row r="12" spans="1:101" ht="15" customHeight="1">
      <c r="B12" s="228"/>
      <c r="C12" s="405"/>
      <c r="D12" s="1227" t="str">
        <f>'入力シート（交付）（長寿命型）'!$N$30</f>
        <v xml:space="preserve"> </v>
      </c>
      <c r="E12" s="1227"/>
      <c r="F12" s="1227"/>
      <c r="G12" s="1227"/>
      <c r="H12" s="1227"/>
      <c r="I12" s="1227"/>
      <c r="J12" s="1227"/>
      <c r="K12" s="1227"/>
      <c r="L12" s="1227"/>
      <c r="M12" s="1227"/>
      <c r="N12" s="1227"/>
      <c r="O12" s="1227"/>
      <c r="P12" s="1227"/>
      <c r="Q12" s="1227"/>
      <c r="R12" s="1227"/>
      <c r="S12" s="1227"/>
      <c r="T12" s="1227"/>
      <c r="U12" s="1227"/>
      <c r="V12" s="1227"/>
      <c r="W12" s="1228" t="s">
        <v>174</v>
      </c>
      <c r="X12" s="1228"/>
      <c r="Y12" s="1228"/>
      <c r="Z12" s="1228"/>
      <c r="AA12" s="1228"/>
      <c r="AB12" s="1228"/>
      <c r="AC12" s="1228"/>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6"/>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row>
    <row r="13" spans="1:101" ht="12" customHeight="1">
      <c r="B13" s="228"/>
      <c r="C13" s="407" t="s">
        <v>233</v>
      </c>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6"/>
      <c r="BW13" s="405"/>
      <c r="BX13" s="405"/>
      <c r="BY13" s="405"/>
      <c r="BZ13" s="405"/>
      <c r="CA13" s="405"/>
      <c r="CB13" s="405"/>
      <c r="CC13" s="405"/>
      <c r="CD13" s="405"/>
      <c r="CE13" s="405"/>
      <c r="CF13" s="405"/>
      <c r="CG13" s="405"/>
      <c r="CH13" s="405"/>
      <c r="CI13" s="405"/>
      <c r="CJ13" s="405"/>
      <c r="CK13" s="405"/>
      <c r="CL13" s="405"/>
      <c r="CM13" s="405"/>
      <c r="CN13" s="405"/>
      <c r="CO13" s="405"/>
      <c r="CP13" s="405"/>
      <c r="CQ13" s="405"/>
      <c r="CR13" s="405"/>
      <c r="CS13" s="405"/>
      <c r="CT13" s="405"/>
      <c r="CU13" s="405"/>
      <c r="CV13" s="405"/>
      <c r="CW13" s="405"/>
    </row>
    <row r="14" spans="1:101" ht="12" customHeight="1">
      <c r="B14" s="228"/>
      <c r="C14" s="407" t="s">
        <v>233</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6"/>
      <c r="BW14" s="405"/>
      <c r="BX14" s="405"/>
      <c r="BY14" s="405"/>
      <c r="BZ14" s="405"/>
      <c r="CA14" s="405"/>
      <c r="CB14" s="405"/>
      <c r="CC14" s="405"/>
      <c r="CD14" s="405"/>
      <c r="CE14" s="405"/>
      <c r="CF14" s="405"/>
      <c r="CG14" s="405"/>
      <c r="CH14" s="405"/>
      <c r="CI14" s="405"/>
      <c r="CJ14" s="405"/>
      <c r="CK14" s="405"/>
      <c r="CL14" s="405"/>
      <c r="CM14" s="405"/>
      <c r="CN14" s="405"/>
      <c r="CO14" s="405"/>
      <c r="CP14" s="405"/>
      <c r="CQ14" s="405"/>
      <c r="CR14" s="405"/>
      <c r="CS14" s="405"/>
      <c r="CT14" s="405"/>
      <c r="CU14" s="405"/>
      <c r="CV14" s="405"/>
      <c r="CW14" s="405"/>
    </row>
    <row r="15" spans="1:101" ht="12" customHeight="1">
      <c r="B15" s="228"/>
      <c r="C15" s="407" t="s">
        <v>233</v>
      </c>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6"/>
      <c r="BW15" s="405"/>
      <c r="BX15" s="405"/>
      <c r="BY15" s="405"/>
      <c r="BZ15" s="405"/>
      <c r="CA15" s="405"/>
      <c r="CB15" s="405"/>
      <c r="CC15" s="405"/>
      <c r="CD15" s="405"/>
      <c r="CE15" s="405"/>
      <c r="CF15" s="405"/>
      <c r="CG15" s="405"/>
      <c r="CH15" s="405"/>
      <c r="CI15" s="405"/>
      <c r="CJ15" s="405"/>
      <c r="CK15" s="405"/>
      <c r="CL15" s="405"/>
      <c r="CM15" s="405"/>
      <c r="CN15" s="405"/>
      <c r="CO15" s="405"/>
      <c r="CP15" s="405"/>
      <c r="CQ15" s="405"/>
      <c r="CR15" s="405"/>
      <c r="CS15" s="405"/>
      <c r="CT15" s="405"/>
      <c r="CU15" s="405"/>
      <c r="CV15" s="405"/>
      <c r="CW15" s="405"/>
    </row>
    <row r="16" spans="1:101" ht="12" customHeight="1">
      <c r="B16" s="228"/>
      <c r="C16" s="407" t="s">
        <v>233</v>
      </c>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6"/>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c r="CT16" s="405"/>
      <c r="CU16" s="405"/>
      <c r="CV16" s="405"/>
      <c r="CW16" s="405"/>
    </row>
    <row r="17" spans="2:101" ht="12" customHeight="1">
      <c r="B17" s="228"/>
      <c r="C17" s="407" t="s">
        <v>233</v>
      </c>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6"/>
      <c r="BW17" s="405"/>
      <c r="BX17" s="405"/>
      <c r="BY17" s="405"/>
      <c r="BZ17" s="405"/>
      <c r="CA17" s="405"/>
      <c r="CB17" s="405"/>
      <c r="CC17" s="405"/>
      <c r="CD17" s="405"/>
      <c r="CE17" s="405"/>
      <c r="CF17" s="405"/>
      <c r="CG17" s="405"/>
      <c r="CH17" s="405"/>
      <c r="CI17" s="405"/>
      <c r="CJ17" s="405"/>
      <c r="CK17" s="405"/>
      <c r="CL17" s="405"/>
      <c r="CM17" s="405"/>
      <c r="CN17" s="405"/>
      <c r="CO17" s="405"/>
      <c r="CP17" s="405"/>
      <c r="CQ17" s="405"/>
      <c r="CR17" s="405"/>
      <c r="CS17" s="405"/>
      <c r="CT17" s="405"/>
      <c r="CU17" s="405"/>
      <c r="CV17" s="405"/>
      <c r="CW17" s="405"/>
    </row>
    <row r="18" spans="2:101" ht="12" customHeight="1">
      <c r="B18" s="228"/>
      <c r="C18" s="407" t="s">
        <v>233</v>
      </c>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6"/>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row>
    <row r="19" spans="2:101" ht="12" customHeight="1">
      <c r="B19" s="228"/>
      <c r="C19" s="407" t="s">
        <v>233</v>
      </c>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6"/>
      <c r="BW19" s="405"/>
      <c r="BX19" s="405"/>
      <c r="BY19" s="405"/>
      <c r="BZ19" s="405"/>
      <c r="CA19" s="405"/>
      <c r="CB19" s="405"/>
      <c r="CC19" s="405"/>
      <c r="CD19" s="405"/>
      <c r="CE19" s="405"/>
      <c r="CF19" s="405"/>
      <c r="CG19" s="405"/>
      <c r="CH19" s="405"/>
      <c r="CI19" s="405"/>
      <c r="CJ19" s="405"/>
      <c r="CK19" s="405"/>
      <c r="CL19" s="405"/>
      <c r="CM19" s="405"/>
      <c r="CN19" s="405"/>
      <c r="CO19" s="405"/>
      <c r="CP19" s="405"/>
      <c r="CQ19" s="405"/>
      <c r="CR19" s="405"/>
      <c r="CS19" s="405"/>
      <c r="CT19" s="405"/>
      <c r="CU19" s="405"/>
      <c r="CV19" s="405"/>
      <c r="CW19" s="405"/>
    </row>
    <row r="20" spans="2:101" ht="12" customHeight="1">
      <c r="B20" s="228"/>
      <c r="C20" s="407" t="s">
        <v>233</v>
      </c>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6"/>
      <c r="BW20" s="405"/>
      <c r="BX20" s="405"/>
      <c r="BY20" s="405"/>
      <c r="BZ20" s="405"/>
      <c r="CA20" s="405"/>
      <c r="CB20" s="405"/>
      <c r="CC20" s="405"/>
      <c r="CD20" s="405"/>
      <c r="CE20" s="405"/>
      <c r="CF20" s="405"/>
      <c r="CG20" s="405"/>
      <c r="CH20" s="405"/>
      <c r="CI20" s="405"/>
      <c r="CJ20" s="405"/>
      <c r="CK20" s="405"/>
      <c r="CL20" s="405"/>
      <c r="CM20" s="405"/>
      <c r="CN20" s="405"/>
      <c r="CO20" s="405"/>
      <c r="CP20" s="405"/>
      <c r="CQ20" s="405"/>
      <c r="CR20" s="405"/>
      <c r="CS20" s="405"/>
      <c r="CT20" s="405"/>
      <c r="CU20" s="405"/>
      <c r="CV20" s="405"/>
      <c r="CW20" s="405"/>
    </row>
    <row r="21" spans="2:101" ht="12" customHeight="1">
      <c r="B21" s="228"/>
      <c r="C21" s="407" t="s">
        <v>233</v>
      </c>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6"/>
      <c r="BW21" s="405"/>
      <c r="BX21" s="405"/>
      <c r="BY21" s="405"/>
      <c r="BZ21" s="405"/>
      <c r="CA21" s="405"/>
      <c r="CB21" s="405"/>
      <c r="CC21" s="405"/>
      <c r="CD21" s="405"/>
      <c r="CE21" s="405"/>
      <c r="CF21" s="405"/>
      <c r="CG21" s="405"/>
      <c r="CH21" s="405"/>
      <c r="CI21" s="405"/>
      <c r="CJ21" s="405"/>
      <c r="CK21" s="405"/>
      <c r="CL21" s="405"/>
      <c r="CM21" s="405"/>
      <c r="CN21" s="405"/>
      <c r="CO21" s="405"/>
      <c r="CP21" s="405"/>
      <c r="CQ21" s="405"/>
      <c r="CR21" s="405"/>
      <c r="CS21" s="405"/>
      <c r="CT21" s="405"/>
      <c r="CU21" s="405"/>
      <c r="CV21" s="405"/>
      <c r="CW21" s="405"/>
    </row>
    <row r="22" spans="2:101" ht="12" customHeight="1">
      <c r="B22" s="228"/>
      <c r="C22" s="407" t="s">
        <v>233</v>
      </c>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6"/>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c r="CT22" s="405"/>
      <c r="CU22" s="405"/>
      <c r="CV22" s="405"/>
      <c r="CW22" s="405"/>
    </row>
    <row r="23" spans="2:101" ht="12" customHeight="1">
      <c r="B23" s="228"/>
      <c r="C23" s="407" t="s">
        <v>233</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6"/>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row>
    <row r="24" spans="2:101" ht="12" customHeight="1">
      <c r="B24" s="228"/>
      <c r="C24" s="407" t="s">
        <v>233</v>
      </c>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6"/>
      <c r="BW24" s="405"/>
      <c r="BX24" s="405"/>
      <c r="BY24" s="405"/>
      <c r="BZ24" s="405"/>
      <c r="CA24" s="405"/>
      <c r="CB24" s="405"/>
      <c r="CC24" s="405"/>
      <c r="CD24" s="405"/>
      <c r="CE24" s="405"/>
      <c r="CF24" s="405"/>
      <c r="CG24" s="405"/>
      <c r="CH24" s="405"/>
      <c r="CI24" s="405"/>
      <c r="CJ24" s="405"/>
      <c r="CK24" s="405"/>
      <c r="CL24" s="405"/>
      <c r="CM24" s="405"/>
      <c r="CN24" s="405"/>
      <c r="CO24" s="405"/>
      <c r="CP24" s="405"/>
      <c r="CQ24" s="405"/>
      <c r="CR24" s="405"/>
      <c r="CS24" s="405"/>
      <c r="CT24" s="405"/>
      <c r="CU24" s="405"/>
      <c r="CV24" s="405"/>
      <c r="CW24" s="405"/>
    </row>
    <row r="25" spans="2:101" ht="12" customHeight="1">
      <c r="B25" s="228"/>
      <c r="C25" s="407" t="s">
        <v>233</v>
      </c>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6"/>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row>
    <row r="26" spans="2:101" ht="12" customHeight="1">
      <c r="B26" s="228"/>
      <c r="C26" s="407" t="s">
        <v>233</v>
      </c>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6"/>
      <c r="BW26" s="405"/>
      <c r="BX26" s="405"/>
      <c r="BY26" s="405"/>
      <c r="BZ26" s="405"/>
      <c r="CA26" s="405"/>
      <c r="CB26" s="405"/>
      <c r="CC26" s="405"/>
      <c r="CD26" s="405"/>
      <c r="CE26" s="405"/>
      <c r="CF26" s="405"/>
      <c r="CG26" s="405"/>
      <c r="CH26" s="405"/>
      <c r="CI26" s="405"/>
      <c r="CJ26" s="405"/>
      <c r="CK26" s="405"/>
      <c r="CL26" s="405"/>
      <c r="CM26" s="405"/>
      <c r="CN26" s="405"/>
      <c r="CO26" s="405"/>
      <c r="CP26" s="405"/>
      <c r="CQ26" s="405"/>
      <c r="CR26" s="405"/>
      <c r="CS26" s="405"/>
      <c r="CT26" s="405"/>
      <c r="CU26" s="405"/>
      <c r="CV26" s="405"/>
      <c r="CW26" s="405"/>
    </row>
    <row r="27" spans="2:101" ht="12" customHeight="1">
      <c r="B27" s="228"/>
      <c r="C27" s="407" t="s">
        <v>233</v>
      </c>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6"/>
      <c r="BW27" s="405"/>
      <c r="BX27" s="405"/>
      <c r="BY27" s="405"/>
      <c r="BZ27" s="405"/>
      <c r="CA27" s="405"/>
      <c r="CB27" s="405"/>
      <c r="CC27" s="405"/>
      <c r="CD27" s="405"/>
      <c r="CE27" s="405"/>
      <c r="CF27" s="405"/>
      <c r="CG27" s="405"/>
      <c r="CH27" s="405"/>
      <c r="CI27" s="405"/>
      <c r="CJ27" s="405"/>
      <c r="CK27" s="405"/>
      <c r="CL27" s="405"/>
      <c r="CM27" s="405"/>
      <c r="CN27" s="405"/>
      <c r="CO27" s="405"/>
      <c r="CP27" s="405"/>
      <c r="CQ27" s="405"/>
      <c r="CR27" s="405"/>
      <c r="CS27" s="405"/>
      <c r="CT27" s="405"/>
      <c r="CU27" s="405"/>
      <c r="CV27" s="405"/>
      <c r="CW27" s="405"/>
    </row>
    <row r="28" spans="2:101" ht="12" customHeight="1">
      <c r="B28" s="228"/>
      <c r="C28" s="407" t="s">
        <v>233</v>
      </c>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6"/>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row>
    <row r="29" spans="2:101" ht="12" customHeight="1">
      <c r="B29" s="228"/>
      <c r="C29" s="407" t="s">
        <v>233</v>
      </c>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6"/>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row>
    <row r="30" spans="2:101" ht="12" customHeight="1">
      <c r="B30" s="228"/>
      <c r="C30" s="407" t="s">
        <v>233</v>
      </c>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6"/>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row>
    <row r="31" spans="2:101" ht="12" customHeight="1">
      <c r="B31" s="228"/>
      <c r="C31" s="407" t="s">
        <v>233</v>
      </c>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6"/>
      <c r="BW31" s="405"/>
      <c r="BX31" s="405"/>
      <c r="BY31" s="405"/>
      <c r="BZ31" s="405"/>
      <c r="CA31" s="405"/>
      <c r="CB31" s="405"/>
      <c r="CC31" s="405"/>
      <c r="CD31" s="405"/>
      <c r="CE31" s="405"/>
      <c r="CF31" s="405"/>
      <c r="CG31" s="405"/>
      <c r="CH31" s="405"/>
      <c r="CI31" s="405"/>
      <c r="CJ31" s="405"/>
      <c r="CK31" s="405"/>
      <c r="CL31" s="405"/>
      <c r="CM31" s="405"/>
      <c r="CN31" s="405"/>
      <c r="CO31" s="405"/>
      <c r="CP31" s="405"/>
      <c r="CQ31" s="405"/>
      <c r="CR31" s="405"/>
      <c r="CS31" s="405"/>
      <c r="CT31" s="405"/>
      <c r="CU31" s="405"/>
      <c r="CV31" s="405"/>
      <c r="CW31" s="405"/>
    </row>
    <row r="32" spans="2:101" ht="12" customHeight="1">
      <c r="B32" s="228"/>
      <c r="C32" s="407" t="s">
        <v>233</v>
      </c>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6"/>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row>
    <row r="33" spans="2:101" ht="12" customHeight="1">
      <c r="B33" s="228"/>
      <c r="C33" s="407" t="s">
        <v>233</v>
      </c>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6"/>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row>
    <row r="34" spans="2:101" ht="12" customHeight="1">
      <c r="B34" s="228"/>
      <c r="C34" s="407" t="s">
        <v>233</v>
      </c>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c r="BP34" s="407"/>
      <c r="BQ34" s="407"/>
      <c r="BR34" s="407"/>
      <c r="BS34" s="407"/>
      <c r="BT34" s="407"/>
      <c r="BU34" s="407"/>
      <c r="BV34" s="406"/>
      <c r="BW34" s="408"/>
      <c r="BX34" s="408"/>
      <c r="BY34" s="408"/>
      <c r="BZ34" s="408"/>
      <c r="CA34" s="408"/>
      <c r="CB34" s="408"/>
      <c r="CC34" s="408"/>
      <c r="CD34" s="408"/>
      <c r="CE34" s="408"/>
      <c r="CF34" s="408"/>
      <c r="CG34" s="408"/>
      <c r="CH34" s="408"/>
      <c r="CI34" s="408"/>
      <c r="CJ34" s="408"/>
      <c r="CK34" s="408"/>
      <c r="CL34" s="408"/>
      <c r="CM34" s="408"/>
      <c r="CN34" s="408"/>
      <c r="CO34" s="408"/>
      <c r="CP34" s="408"/>
      <c r="CQ34" s="408"/>
      <c r="CR34" s="408"/>
      <c r="CS34" s="408"/>
      <c r="CT34" s="408"/>
      <c r="CU34" s="408"/>
      <c r="CV34" s="408"/>
      <c r="CW34" s="405"/>
    </row>
    <row r="35" spans="2:101" ht="14.25" customHeight="1">
      <c r="B35" s="228"/>
      <c r="C35" s="407" t="s">
        <v>233</v>
      </c>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c r="BP35" s="407"/>
      <c r="BQ35" s="407"/>
      <c r="BR35" s="407"/>
      <c r="BS35" s="407"/>
      <c r="BT35" s="407"/>
      <c r="BU35" s="407"/>
      <c r="BV35" s="406"/>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5"/>
    </row>
    <row r="36" spans="2:101" ht="12" customHeight="1">
      <c r="B36" s="228"/>
      <c r="C36" s="407" t="s">
        <v>233</v>
      </c>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6"/>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05"/>
      <c r="CU36" s="405"/>
      <c r="CV36" s="405"/>
      <c r="CW36" s="405"/>
    </row>
    <row r="37" spans="2:101" ht="12" customHeight="1">
      <c r="B37" s="228"/>
      <c r="C37" s="407" t="s">
        <v>233</v>
      </c>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407"/>
      <c r="BP37" s="407"/>
      <c r="BQ37" s="407"/>
      <c r="BR37" s="407"/>
      <c r="BS37" s="407"/>
      <c r="BT37" s="407"/>
      <c r="BU37" s="407"/>
      <c r="BV37" s="406"/>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05"/>
      <c r="CU37" s="405"/>
      <c r="CV37" s="405"/>
      <c r="CW37" s="405"/>
    </row>
    <row r="38" spans="2:101" ht="12" customHeight="1">
      <c r="B38" s="228"/>
      <c r="C38" s="407" t="s">
        <v>233</v>
      </c>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407"/>
      <c r="BR38" s="407"/>
      <c r="BS38" s="407"/>
      <c r="BT38" s="407"/>
      <c r="BU38" s="407"/>
      <c r="BV38" s="406"/>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5"/>
      <c r="CS38" s="405"/>
      <c r="CT38" s="405"/>
      <c r="CU38" s="405"/>
      <c r="CV38" s="405"/>
      <c r="CW38" s="405"/>
    </row>
    <row r="39" spans="2:101" ht="12.95" customHeight="1">
      <c r="B39" s="228"/>
      <c r="C39" s="407" t="s">
        <v>233</v>
      </c>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6"/>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row>
    <row r="40" spans="2:101" ht="12" customHeight="1">
      <c r="B40" s="228"/>
      <c r="C40" s="407" t="s">
        <v>233</v>
      </c>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6"/>
      <c r="BW40" s="405"/>
      <c r="BX40" s="405"/>
      <c r="BY40" s="405"/>
      <c r="BZ40" s="405"/>
      <c r="CA40" s="405"/>
      <c r="CB40" s="405"/>
      <c r="CC40" s="405"/>
      <c r="CD40" s="405"/>
      <c r="CE40" s="405"/>
      <c r="CF40" s="405"/>
      <c r="CG40" s="405"/>
      <c r="CH40" s="405"/>
      <c r="CI40" s="405"/>
      <c r="CJ40" s="405"/>
      <c r="CK40" s="405"/>
      <c r="CL40" s="405"/>
      <c r="CM40" s="405"/>
      <c r="CN40" s="405"/>
      <c r="CO40" s="405"/>
      <c r="CP40" s="405"/>
      <c r="CQ40" s="405"/>
      <c r="CR40" s="405"/>
      <c r="CS40" s="405"/>
      <c r="CT40" s="405"/>
      <c r="CU40" s="405"/>
      <c r="CV40" s="405"/>
      <c r="CW40" s="405"/>
    </row>
    <row r="41" spans="2:101" ht="12" customHeight="1">
      <c r="B41" s="228"/>
      <c r="C41" s="407" t="s">
        <v>233</v>
      </c>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407"/>
      <c r="BR41" s="407"/>
      <c r="BS41" s="407"/>
      <c r="BT41" s="407"/>
      <c r="BU41" s="407"/>
      <c r="BV41" s="406"/>
      <c r="BW41" s="405"/>
      <c r="BX41" s="405"/>
      <c r="BY41" s="405"/>
      <c r="BZ41" s="405"/>
      <c r="CA41" s="405"/>
      <c r="CB41" s="405"/>
      <c r="CC41" s="405"/>
      <c r="CD41" s="405"/>
      <c r="CE41" s="405"/>
      <c r="CF41" s="405"/>
      <c r="CG41" s="405"/>
      <c r="CH41" s="405"/>
      <c r="CI41" s="405"/>
      <c r="CJ41" s="405"/>
      <c r="CK41" s="405"/>
      <c r="CL41" s="405"/>
      <c r="CM41" s="405"/>
      <c r="CN41" s="405"/>
      <c r="CO41" s="405"/>
      <c r="CP41" s="405"/>
      <c r="CQ41" s="405"/>
      <c r="CR41" s="405"/>
      <c r="CS41" s="405"/>
      <c r="CT41" s="405"/>
      <c r="CU41" s="405"/>
      <c r="CV41" s="405"/>
      <c r="CW41" s="405"/>
    </row>
    <row r="42" spans="2:101" ht="12" customHeight="1">
      <c r="B42" s="228"/>
      <c r="C42" s="407" t="s">
        <v>233</v>
      </c>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7"/>
      <c r="BV42" s="406"/>
      <c r="BW42" s="405"/>
      <c r="BX42" s="405"/>
      <c r="BY42" s="405"/>
      <c r="BZ42" s="405"/>
      <c r="CA42" s="405"/>
      <c r="CB42" s="405"/>
      <c r="CC42" s="405"/>
      <c r="CD42" s="405"/>
      <c r="CE42" s="405"/>
      <c r="CF42" s="405"/>
      <c r="CG42" s="405"/>
      <c r="CH42" s="405"/>
      <c r="CI42" s="405"/>
      <c r="CJ42" s="405"/>
      <c r="CK42" s="405"/>
      <c r="CL42" s="405"/>
      <c r="CM42" s="405"/>
      <c r="CN42" s="405"/>
      <c r="CO42" s="405"/>
      <c r="CP42" s="405"/>
      <c r="CQ42" s="405"/>
      <c r="CR42" s="405"/>
      <c r="CS42" s="405"/>
      <c r="CT42" s="405"/>
      <c r="CU42" s="405"/>
      <c r="CV42" s="405"/>
      <c r="CW42" s="405"/>
    </row>
    <row r="43" spans="2:101" ht="12.95" customHeight="1">
      <c r="B43" s="228"/>
      <c r="C43" s="407" t="s">
        <v>233</v>
      </c>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407"/>
      <c r="BR43" s="407"/>
      <c r="BS43" s="407"/>
      <c r="BT43" s="407"/>
      <c r="BU43" s="407"/>
      <c r="BV43" s="406"/>
      <c r="BW43" s="405"/>
      <c r="BX43" s="405"/>
      <c r="BY43" s="405"/>
      <c r="BZ43" s="405"/>
      <c r="CA43" s="405"/>
      <c r="CB43" s="405"/>
      <c r="CC43" s="405"/>
      <c r="CD43" s="405"/>
      <c r="CE43" s="405"/>
      <c r="CF43" s="405"/>
      <c r="CG43" s="405"/>
      <c r="CH43" s="405"/>
      <c r="CI43" s="405"/>
      <c r="CJ43" s="405"/>
      <c r="CK43" s="405"/>
      <c r="CL43" s="405"/>
      <c r="CM43" s="405"/>
      <c r="CN43" s="405"/>
      <c r="CO43" s="405"/>
      <c r="CP43" s="405"/>
      <c r="CQ43" s="405"/>
      <c r="CR43" s="405"/>
      <c r="CS43" s="405"/>
      <c r="CT43" s="405"/>
      <c r="CU43" s="405"/>
      <c r="CV43" s="405"/>
      <c r="CW43" s="405"/>
    </row>
    <row r="44" spans="2:101" ht="12.95" customHeight="1">
      <c r="B44" s="228"/>
      <c r="C44" s="407" t="s">
        <v>233</v>
      </c>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407"/>
      <c r="BV44" s="406"/>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5"/>
    </row>
    <row r="45" spans="2:101" ht="39.75" customHeight="1">
      <c r="B45" s="228"/>
      <c r="C45" s="407" t="s">
        <v>233</v>
      </c>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07"/>
      <c r="BR45" s="407"/>
      <c r="BS45" s="407"/>
      <c r="BT45" s="407"/>
      <c r="BU45" s="407"/>
      <c r="BV45" s="406"/>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5"/>
    </row>
    <row r="46" spans="2:101" ht="12" customHeight="1">
      <c r="B46" s="228"/>
      <c r="C46" s="407" t="s">
        <v>233</v>
      </c>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c r="BP46" s="407"/>
      <c r="BQ46" s="407"/>
      <c r="BR46" s="407"/>
      <c r="BS46" s="407"/>
      <c r="BT46" s="407"/>
      <c r="BU46" s="407"/>
      <c r="BV46" s="406"/>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row>
    <row r="47" spans="2:101" ht="12" customHeight="1">
      <c r="B47" s="228"/>
      <c r="C47" s="407" t="s">
        <v>233</v>
      </c>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407"/>
      <c r="BR47" s="407"/>
      <c r="BS47" s="407"/>
      <c r="BT47" s="407"/>
      <c r="BU47" s="407"/>
      <c r="BV47" s="406"/>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row>
    <row r="48" spans="2:101" ht="12" customHeight="1">
      <c r="B48" s="228"/>
      <c r="C48" s="407" t="s">
        <v>233</v>
      </c>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407"/>
      <c r="BR48" s="407"/>
      <c r="BS48" s="407"/>
      <c r="BT48" s="407"/>
      <c r="BU48" s="407"/>
      <c r="BV48" s="406"/>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row>
    <row r="49" spans="2:101" ht="12" customHeight="1">
      <c r="B49" s="228"/>
      <c r="C49" s="407" t="s">
        <v>233</v>
      </c>
      <c r="D49" s="407"/>
      <c r="E49" s="407"/>
      <c r="F49" s="407"/>
      <c r="G49" s="407"/>
      <c r="H49" s="407"/>
      <c r="I49" s="407"/>
      <c r="J49" s="407"/>
      <c r="K49" s="407"/>
      <c r="L49" s="407"/>
      <c r="M49" s="407"/>
      <c r="N49" s="407"/>
      <c r="O49" s="407"/>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6"/>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row>
    <row r="50" spans="2:101" ht="12" customHeight="1">
      <c r="B50" s="228"/>
      <c r="C50" s="407" t="s">
        <v>233</v>
      </c>
      <c r="D50" s="407"/>
      <c r="E50" s="407"/>
      <c r="F50" s="407"/>
      <c r="G50" s="407"/>
      <c r="H50" s="407"/>
      <c r="I50" s="407"/>
      <c r="J50" s="407"/>
      <c r="K50" s="407"/>
      <c r="L50" s="407"/>
      <c r="M50" s="407"/>
      <c r="N50" s="407"/>
      <c r="O50" s="407"/>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10"/>
      <c r="BV50" s="406"/>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row>
    <row r="51" spans="2:101" ht="12" customHeight="1">
      <c r="B51" s="228"/>
      <c r="C51" s="407" t="s">
        <v>233</v>
      </c>
      <c r="D51" s="407"/>
      <c r="E51" s="407"/>
      <c r="F51" s="407"/>
      <c r="G51" s="407"/>
      <c r="H51" s="407"/>
      <c r="I51" s="407"/>
      <c r="J51" s="407"/>
      <c r="K51" s="407"/>
      <c r="L51" s="407"/>
      <c r="M51" s="407"/>
      <c r="N51" s="407"/>
      <c r="O51" s="407"/>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10"/>
      <c r="BV51" s="406"/>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row>
    <row r="52" spans="2:101" ht="4.5" customHeight="1" thickBot="1">
      <c r="B52" s="228"/>
      <c r="C52" s="407" t="s">
        <v>233</v>
      </c>
      <c r="D52" s="407"/>
      <c r="E52" s="407"/>
      <c r="F52" s="407"/>
      <c r="G52" s="407"/>
      <c r="H52" s="407"/>
      <c r="I52" s="407"/>
      <c r="J52" s="407"/>
      <c r="K52" s="407"/>
      <c r="L52" s="407"/>
      <c r="M52" s="407"/>
      <c r="N52" s="407"/>
      <c r="O52" s="407"/>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5"/>
      <c r="BE52" s="409"/>
      <c r="BF52" s="409"/>
      <c r="BG52" s="409"/>
      <c r="BH52" s="409"/>
      <c r="BI52" s="409"/>
      <c r="BJ52" s="409"/>
      <c r="BK52" s="409"/>
      <c r="BL52" s="409"/>
      <c r="BM52" s="409"/>
      <c r="BN52" s="409"/>
      <c r="BO52" s="405"/>
      <c r="BP52" s="405"/>
      <c r="BQ52" s="405"/>
      <c r="BR52" s="405"/>
      <c r="BS52" s="405"/>
      <c r="BT52" s="405"/>
      <c r="BU52" s="405"/>
      <c r="BV52" s="406"/>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row>
    <row r="53" spans="2:101" ht="15" customHeight="1">
      <c r="B53" s="228"/>
      <c r="C53" s="407" t="s">
        <v>233</v>
      </c>
      <c r="D53" s="407"/>
      <c r="E53" s="407"/>
      <c r="F53" s="407"/>
      <c r="G53" s="407"/>
      <c r="H53" s="407"/>
      <c r="I53" s="407"/>
      <c r="J53" s="407"/>
      <c r="K53" s="407"/>
      <c r="L53" s="407"/>
      <c r="M53" s="407"/>
      <c r="N53" s="407"/>
      <c r="O53" s="407"/>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2"/>
      <c r="BC53" s="413"/>
      <c r="BD53" s="414"/>
      <c r="BE53" s="415"/>
      <c r="BF53" s="1221" t="s">
        <v>175</v>
      </c>
      <c r="BG53" s="1221"/>
      <c r="BH53" s="1221"/>
      <c r="BI53" s="1221"/>
      <c r="BJ53" s="1221"/>
      <c r="BK53" s="1221"/>
      <c r="BL53" s="1221"/>
      <c r="BM53" s="1221"/>
      <c r="BN53" s="1221"/>
      <c r="BO53" s="1221"/>
      <c r="BP53" s="1221"/>
      <c r="BQ53" s="1221"/>
      <c r="BR53" s="1221"/>
      <c r="BS53" s="1221"/>
      <c r="BT53" s="1221"/>
      <c r="BU53" s="1222"/>
      <c r="BV53" s="406"/>
      <c r="BW53" s="405"/>
      <c r="BX53" s="405"/>
      <c r="BY53" s="405"/>
      <c r="BZ53" s="405"/>
      <c r="CA53" s="405"/>
      <c r="CB53" s="405"/>
      <c r="CC53" s="405"/>
      <c r="CD53" s="405"/>
      <c r="CE53" s="405"/>
      <c r="CF53" s="405"/>
      <c r="CG53" s="405"/>
      <c r="CH53" s="405"/>
      <c r="CI53" s="405"/>
      <c r="CJ53" s="405"/>
      <c r="CK53" s="405"/>
      <c r="CL53" s="405"/>
      <c r="CM53" s="405"/>
      <c r="CN53" s="405"/>
      <c r="CO53" s="405"/>
      <c r="CP53" s="405"/>
      <c r="CQ53" s="405"/>
      <c r="CR53" s="405"/>
      <c r="CS53" s="405"/>
      <c r="CT53" s="405"/>
      <c r="CU53" s="405"/>
      <c r="CV53" s="405"/>
      <c r="CW53" s="405"/>
    </row>
    <row r="54" spans="2:101" ht="15" customHeight="1">
      <c r="B54" s="228"/>
      <c r="C54" s="407" t="s">
        <v>233</v>
      </c>
      <c r="D54" s="407"/>
      <c r="E54" s="407"/>
      <c r="F54" s="407"/>
      <c r="G54" s="407"/>
      <c r="H54" s="407"/>
      <c r="I54" s="407"/>
      <c r="J54" s="407"/>
      <c r="K54" s="407"/>
      <c r="L54" s="407"/>
      <c r="M54" s="407"/>
      <c r="N54" s="407"/>
      <c r="O54" s="407"/>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1223" t="s">
        <v>234</v>
      </c>
      <c r="BC54" s="1224"/>
      <c r="BD54" s="1225"/>
      <c r="BE54" s="1214" t="s">
        <v>24</v>
      </c>
      <c r="BF54" s="1215"/>
      <c r="BG54" s="1216" t="s">
        <v>176</v>
      </c>
      <c r="BH54" s="1217"/>
      <c r="BI54" s="1217"/>
      <c r="BJ54" s="1217"/>
      <c r="BK54" s="1217"/>
      <c r="BL54" s="1218"/>
      <c r="BM54" s="1219" t="s">
        <v>24</v>
      </c>
      <c r="BN54" s="1215"/>
      <c r="BO54" s="1216" t="s">
        <v>30</v>
      </c>
      <c r="BP54" s="1217"/>
      <c r="BQ54" s="1217"/>
      <c r="BR54" s="1217"/>
      <c r="BS54" s="1217"/>
      <c r="BT54" s="1217"/>
      <c r="BU54" s="1220"/>
      <c r="BV54" s="406"/>
      <c r="BW54" s="405"/>
      <c r="BX54" s="405"/>
      <c r="BY54" s="405"/>
      <c r="BZ54" s="405"/>
      <c r="CA54" s="405"/>
      <c r="CB54" s="405"/>
      <c r="CC54" s="405"/>
      <c r="CD54" s="405"/>
      <c r="CE54" s="405"/>
      <c r="CF54" s="405"/>
      <c r="CG54" s="405"/>
      <c r="CH54" s="405"/>
      <c r="CI54" s="405"/>
      <c r="CJ54" s="405"/>
      <c r="CK54" s="405"/>
      <c r="CL54" s="405"/>
      <c r="CM54" s="405"/>
      <c r="CN54" s="405"/>
      <c r="CO54" s="405"/>
      <c r="CP54" s="405"/>
      <c r="CQ54" s="405"/>
      <c r="CR54" s="405"/>
      <c r="CS54" s="405"/>
      <c r="CT54" s="405"/>
      <c r="CU54" s="405"/>
      <c r="CV54" s="405"/>
      <c r="CW54" s="405"/>
    </row>
    <row r="55" spans="2:101" ht="15" customHeight="1" thickBot="1">
      <c r="B55" s="228"/>
      <c r="C55" s="407" t="s">
        <v>233</v>
      </c>
      <c r="D55" s="407"/>
      <c r="E55" s="407"/>
      <c r="F55" s="407"/>
      <c r="G55" s="407"/>
      <c r="H55" s="407"/>
      <c r="I55" s="407"/>
      <c r="J55" s="407"/>
      <c r="K55" s="407"/>
      <c r="L55" s="407"/>
      <c r="M55" s="407"/>
      <c r="N55" s="407"/>
      <c r="O55" s="407"/>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1203" t="s">
        <v>114</v>
      </c>
      <c r="BC55" s="1204"/>
      <c r="BD55" s="1205"/>
      <c r="BE55" s="1206" t="s">
        <v>24</v>
      </c>
      <c r="BF55" s="1207"/>
      <c r="BG55" s="1208" t="s">
        <v>177</v>
      </c>
      <c r="BH55" s="1209"/>
      <c r="BI55" s="1209"/>
      <c r="BJ55" s="1209"/>
      <c r="BK55" s="1209"/>
      <c r="BL55" s="1210"/>
      <c r="BM55" s="1211" t="s">
        <v>24</v>
      </c>
      <c r="BN55" s="1212"/>
      <c r="BO55" s="1208" t="s">
        <v>178</v>
      </c>
      <c r="BP55" s="1209"/>
      <c r="BQ55" s="1209"/>
      <c r="BR55" s="1209"/>
      <c r="BS55" s="1209"/>
      <c r="BT55" s="1209"/>
      <c r="BU55" s="1213"/>
      <c r="BV55" s="406"/>
      <c r="BW55" s="405"/>
      <c r="BX55" s="405"/>
      <c r="BY55" s="405"/>
      <c r="BZ55" s="405"/>
      <c r="CA55" s="405"/>
      <c r="CB55" s="405"/>
      <c r="CC55" s="405"/>
      <c r="CD55" s="405"/>
      <c r="CE55" s="405"/>
      <c r="CF55" s="405"/>
      <c r="CG55" s="405"/>
      <c r="CH55" s="405"/>
      <c r="CI55" s="405"/>
      <c r="CJ55" s="405"/>
      <c r="CK55" s="405"/>
      <c r="CL55" s="405"/>
      <c r="CM55" s="405"/>
      <c r="CN55" s="405"/>
      <c r="CO55" s="405"/>
      <c r="CP55" s="405"/>
      <c r="CQ55" s="405"/>
      <c r="CR55" s="405"/>
      <c r="CS55" s="405"/>
      <c r="CT55" s="405"/>
      <c r="CU55" s="405"/>
      <c r="CV55" s="405"/>
      <c r="CW55" s="405"/>
    </row>
    <row r="56" spans="2:101" ht="15" customHeight="1" thickTop="1">
      <c r="B56" s="228"/>
      <c r="C56" s="407" t="s">
        <v>235</v>
      </c>
      <c r="D56" s="407"/>
      <c r="E56" s="407"/>
      <c r="F56" s="407"/>
      <c r="G56" s="407"/>
      <c r="H56" s="407"/>
      <c r="I56" s="407"/>
      <c r="J56" s="407"/>
      <c r="K56" s="407"/>
      <c r="L56" s="407"/>
      <c r="M56" s="407"/>
      <c r="N56" s="407"/>
      <c r="O56" s="407"/>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1177" t="s">
        <v>236</v>
      </c>
      <c r="BC56" s="1178"/>
      <c r="BD56" s="1179"/>
      <c r="BE56" s="1186" t="s">
        <v>179</v>
      </c>
      <c r="BF56" s="1187"/>
      <c r="BG56" s="1187"/>
      <c r="BH56" s="1187"/>
      <c r="BI56" s="1187"/>
      <c r="BJ56" s="1187"/>
      <c r="BK56" s="1187"/>
      <c r="BL56" s="1187"/>
      <c r="BM56" s="1187"/>
      <c r="BN56" s="1187"/>
      <c r="BO56" s="1187"/>
      <c r="BP56" s="1187"/>
      <c r="BQ56" s="1187"/>
      <c r="BR56" s="1187"/>
      <c r="BS56" s="1187"/>
      <c r="BT56" s="1187"/>
      <c r="BU56" s="1188"/>
      <c r="BV56" s="406"/>
      <c r="BW56" s="405"/>
      <c r="BX56" s="405"/>
      <c r="BY56" s="405"/>
      <c r="BZ56" s="405"/>
      <c r="CA56" s="405"/>
      <c r="CB56" s="405"/>
      <c r="CC56" s="405"/>
      <c r="CD56" s="405"/>
      <c r="CE56" s="405"/>
      <c r="CF56" s="405"/>
      <c r="CG56" s="405"/>
      <c r="CH56" s="405"/>
      <c r="CI56" s="405"/>
      <c r="CJ56" s="405"/>
      <c r="CK56" s="405"/>
      <c r="CL56" s="405"/>
      <c r="CM56" s="405"/>
      <c r="CN56" s="405"/>
      <c r="CO56" s="405"/>
      <c r="CP56" s="405"/>
      <c r="CQ56" s="405"/>
      <c r="CR56" s="405"/>
      <c r="CS56" s="405"/>
      <c r="CT56" s="405"/>
      <c r="CU56" s="405"/>
      <c r="CV56" s="405"/>
      <c r="CW56" s="405"/>
    </row>
    <row r="57" spans="2:101" ht="15" customHeight="1">
      <c r="B57" s="228"/>
      <c r="C57" s="407" t="s">
        <v>235</v>
      </c>
      <c r="D57" s="407"/>
      <c r="E57" s="407"/>
      <c r="F57" s="407"/>
      <c r="G57" s="407"/>
      <c r="H57" s="407"/>
      <c r="I57" s="407"/>
      <c r="J57" s="407"/>
      <c r="K57" s="407"/>
      <c r="L57" s="407"/>
      <c r="M57" s="407"/>
      <c r="N57" s="407"/>
      <c r="O57" s="407"/>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1180"/>
      <c r="BC57" s="1181"/>
      <c r="BD57" s="1182"/>
      <c r="BE57" s="1189" t="s">
        <v>24</v>
      </c>
      <c r="BF57" s="1190"/>
      <c r="BG57" s="1193" t="s">
        <v>119</v>
      </c>
      <c r="BH57" s="1194"/>
      <c r="BI57" s="1194"/>
      <c r="BJ57" s="1195"/>
      <c r="BK57" s="448" t="s">
        <v>24</v>
      </c>
      <c r="BL57" s="1199" t="s">
        <v>180</v>
      </c>
      <c r="BM57" s="1200"/>
      <c r="BN57" s="1200"/>
      <c r="BO57" s="1200"/>
      <c r="BP57" s="1200"/>
      <c r="BQ57" s="1200"/>
      <c r="BR57" s="1200"/>
      <c r="BS57" s="1200"/>
      <c r="BT57" s="1200"/>
      <c r="BU57" s="1201"/>
      <c r="BV57" s="406"/>
      <c r="BW57" s="405"/>
      <c r="BX57" s="405"/>
      <c r="BY57" s="405"/>
      <c r="BZ57" s="405"/>
      <c r="CA57" s="405"/>
      <c r="CB57" s="405"/>
      <c r="CC57" s="405"/>
      <c r="CD57" s="405"/>
      <c r="CE57" s="405"/>
      <c r="CF57" s="405"/>
      <c r="CG57" s="405"/>
      <c r="CH57" s="405"/>
      <c r="CI57" s="405"/>
      <c r="CJ57" s="405"/>
      <c r="CK57" s="405"/>
      <c r="CL57" s="405"/>
      <c r="CM57" s="405"/>
      <c r="CN57" s="405"/>
      <c r="CO57" s="405"/>
      <c r="CP57" s="405"/>
      <c r="CQ57" s="405"/>
      <c r="CR57" s="405"/>
      <c r="CS57" s="405"/>
      <c r="CT57" s="405"/>
      <c r="CU57" s="405"/>
      <c r="CV57" s="405"/>
      <c r="CW57" s="405"/>
    </row>
    <row r="58" spans="2:101" ht="15" customHeight="1" thickBot="1">
      <c r="B58" s="228"/>
      <c r="C58" s="407" t="s">
        <v>235</v>
      </c>
      <c r="D58" s="407"/>
      <c r="E58" s="407"/>
      <c r="F58" s="407"/>
      <c r="G58" s="407"/>
      <c r="H58" s="407"/>
      <c r="I58" s="407"/>
      <c r="J58" s="407"/>
      <c r="K58" s="407"/>
      <c r="L58" s="407"/>
      <c r="M58" s="407"/>
      <c r="N58" s="407"/>
      <c r="O58" s="40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1183"/>
      <c r="BC58" s="1184"/>
      <c r="BD58" s="1185"/>
      <c r="BE58" s="1191"/>
      <c r="BF58" s="1192"/>
      <c r="BG58" s="1196"/>
      <c r="BH58" s="1197"/>
      <c r="BI58" s="1197"/>
      <c r="BJ58" s="1198"/>
      <c r="BK58" s="449" t="s">
        <v>24</v>
      </c>
      <c r="BL58" s="1174" t="s">
        <v>246</v>
      </c>
      <c r="BM58" s="1175"/>
      <c r="BN58" s="1175"/>
      <c r="BO58" s="1175"/>
      <c r="BP58" s="1175"/>
      <c r="BQ58" s="1175"/>
      <c r="BR58" s="1175"/>
      <c r="BS58" s="1175"/>
      <c r="BT58" s="1175"/>
      <c r="BU58" s="1176"/>
      <c r="BV58" s="406"/>
      <c r="BW58" s="405"/>
      <c r="BX58" s="405"/>
      <c r="BY58" s="405"/>
      <c r="BZ58" s="405"/>
      <c r="CA58" s="405"/>
      <c r="CB58" s="405"/>
      <c r="CC58" s="405"/>
      <c r="CD58" s="405"/>
      <c r="CE58" s="405"/>
      <c r="CF58" s="405"/>
      <c r="CG58" s="405"/>
      <c r="CH58" s="405"/>
      <c r="CI58" s="405"/>
      <c r="CJ58" s="405"/>
      <c r="CK58" s="405"/>
      <c r="CL58" s="405"/>
      <c r="CM58" s="405"/>
      <c r="CN58" s="405"/>
      <c r="CO58" s="405"/>
      <c r="CP58" s="405"/>
      <c r="CQ58" s="405"/>
      <c r="CR58" s="405"/>
      <c r="CS58" s="405"/>
      <c r="CT58" s="405"/>
      <c r="CU58" s="405"/>
      <c r="CV58" s="405"/>
      <c r="CW58" s="405"/>
    </row>
    <row r="59" spans="2:101" ht="9" customHeight="1">
      <c r="B59" s="228"/>
      <c r="C59" s="407" t="s">
        <v>237</v>
      </c>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18"/>
      <c r="BV59" s="406"/>
      <c r="BW59" s="405"/>
      <c r="BX59" s="405"/>
      <c r="BY59" s="405"/>
      <c r="BZ59" s="405"/>
      <c r="CA59" s="405"/>
      <c r="CB59" s="405"/>
      <c r="CC59" s="405"/>
      <c r="CD59" s="405"/>
      <c r="CE59" s="405"/>
      <c r="CF59" s="405"/>
      <c r="CG59" s="405"/>
      <c r="CH59" s="405"/>
      <c r="CI59" s="405"/>
      <c r="CJ59" s="405"/>
      <c r="CK59" s="405"/>
      <c r="CL59" s="405"/>
      <c r="CM59" s="405"/>
      <c r="CN59" s="405"/>
      <c r="CO59" s="405"/>
      <c r="CP59" s="405"/>
      <c r="CQ59" s="405"/>
      <c r="CR59" s="405"/>
      <c r="CS59" s="405"/>
      <c r="CT59" s="405"/>
      <c r="CU59" s="405"/>
      <c r="CV59" s="405"/>
      <c r="CW59" s="405"/>
    </row>
    <row r="60" spans="2:101" ht="12" customHeight="1">
      <c r="B60" s="228"/>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18"/>
      <c r="BV60" s="406"/>
      <c r="BW60" s="405"/>
      <c r="BX60" s="405"/>
      <c r="BY60" s="405"/>
      <c r="BZ60" s="405"/>
      <c r="CA60" s="405"/>
      <c r="CB60" s="405"/>
      <c r="CC60" s="405"/>
      <c r="CD60" s="405"/>
      <c r="CE60" s="405"/>
      <c r="CF60" s="405"/>
      <c r="CG60" s="405"/>
      <c r="CH60" s="405"/>
      <c r="CI60" s="405"/>
      <c r="CJ60" s="405"/>
      <c r="CK60" s="405"/>
      <c r="CL60" s="405"/>
      <c r="CM60" s="405"/>
      <c r="CN60" s="405"/>
      <c r="CO60" s="405"/>
      <c r="CP60" s="405"/>
      <c r="CQ60" s="405"/>
      <c r="CR60" s="405"/>
      <c r="CS60" s="405"/>
      <c r="CT60" s="405"/>
      <c r="CU60" s="405"/>
      <c r="CV60" s="405"/>
      <c r="CW60" s="405"/>
    </row>
    <row r="61" spans="2:101" ht="12" customHeight="1">
      <c r="B61" s="228"/>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18"/>
      <c r="BV61" s="406"/>
      <c r="BW61" s="405"/>
      <c r="BX61" s="405"/>
      <c r="BY61" s="405"/>
      <c r="BZ61" s="405"/>
      <c r="CA61" s="405"/>
      <c r="CB61" s="405"/>
      <c r="CC61" s="405"/>
      <c r="CD61" s="405"/>
      <c r="CE61" s="405"/>
      <c r="CF61" s="405"/>
      <c r="CG61" s="405"/>
      <c r="CH61" s="405"/>
      <c r="CI61" s="405"/>
      <c r="CJ61" s="405"/>
      <c r="CK61" s="405"/>
      <c r="CL61" s="405"/>
      <c r="CM61" s="405"/>
      <c r="CN61" s="405"/>
      <c r="CO61" s="405"/>
      <c r="CP61" s="405"/>
      <c r="CQ61" s="405"/>
      <c r="CR61" s="405"/>
      <c r="CS61" s="405"/>
      <c r="CT61" s="405"/>
      <c r="CU61" s="405"/>
      <c r="CV61" s="405"/>
      <c r="CW61" s="405"/>
    </row>
    <row r="62" spans="2:101" ht="18.75" customHeight="1">
      <c r="B62" s="228"/>
      <c r="C62" s="407" t="s">
        <v>237</v>
      </c>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18"/>
      <c r="BV62" s="406"/>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row>
    <row r="63" spans="2:101" ht="12" customHeight="1">
      <c r="B63" s="228"/>
      <c r="C63" s="407" t="s">
        <v>237</v>
      </c>
      <c r="D63" s="407"/>
      <c r="E63" s="407"/>
      <c r="F63" s="407"/>
      <c r="G63" s="407"/>
      <c r="H63" s="407"/>
      <c r="I63" s="407"/>
      <c r="J63" s="407"/>
      <c r="K63" s="407"/>
      <c r="L63" s="407"/>
      <c r="M63" s="407"/>
      <c r="N63" s="407"/>
      <c r="O63" s="407"/>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09"/>
      <c r="AZ63" s="409"/>
      <c r="BA63" s="409"/>
      <c r="BB63" s="409"/>
      <c r="BC63" s="409"/>
      <c r="BD63" s="409"/>
      <c r="BE63" s="409"/>
      <c r="BF63" s="409"/>
      <c r="BG63" s="409"/>
      <c r="BH63" s="409"/>
      <c r="BI63" s="409"/>
      <c r="BJ63" s="409"/>
      <c r="BK63" s="409"/>
      <c r="BL63" s="409"/>
      <c r="BM63" s="409"/>
      <c r="BN63" s="409"/>
      <c r="BO63" s="409"/>
      <c r="BP63" s="409"/>
      <c r="BQ63" s="409"/>
      <c r="BR63" s="409"/>
      <c r="BS63" s="409"/>
      <c r="BT63" s="409"/>
      <c r="BU63" s="410"/>
      <c r="BV63" s="406"/>
      <c r="BW63" s="405"/>
      <c r="BX63" s="405"/>
      <c r="BY63" s="405"/>
      <c r="BZ63" s="405"/>
      <c r="CA63" s="405"/>
      <c r="CB63" s="405"/>
      <c r="CC63" s="405"/>
      <c r="CD63" s="405"/>
      <c r="CE63" s="405"/>
      <c r="CF63" s="405"/>
      <c r="CG63" s="405"/>
      <c r="CH63" s="405"/>
      <c r="CI63" s="405"/>
      <c r="CJ63" s="405"/>
      <c r="CK63" s="405"/>
      <c r="CL63" s="405"/>
      <c r="CM63" s="405"/>
      <c r="CN63" s="405"/>
      <c r="CO63" s="405"/>
      <c r="CP63" s="405"/>
      <c r="CQ63" s="405"/>
      <c r="CR63" s="405"/>
      <c r="CS63" s="405"/>
      <c r="CT63" s="405"/>
      <c r="CU63" s="405"/>
      <c r="CV63" s="405"/>
      <c r="CW63" s="405"/>
    </row>
    <row r="64" spans="2:101" ht="12" customHeight="1">
      <c r="B64" s="228"/>
      <c r="C64" s="407" t="s">
        <v>237</v>
      </c>
      <c r="D64" s="407"/>
      <c r="E64" s="407"/>
      <c r="F64" s="407"/>
      <c r="G64" s="407"/>
      <c r="H64" s="407"/>
      <c r="I64" s="407"/>
      <c r="J64" s="407"/>
      <c r="K64" s="407"/>
      <c r="L64" s="407"/>
      <c r="M64" s="407"/>
      <c r="N64" s="407"/>
      <c r="O64" s="407"/>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10"/>
      <c r="BV64" s="406"/>
      <c r="BW64" s="405"/>
      <c r="BX64" s="405"/>
      <c r="BY64" s="405"/>
      <c r="BZ64" s="405"/>
      <c r="CA64" s="405"/>
      <c r="CB64" s="405"/>
      <c r="CC64" s="405"/>
      <c r="CD64" s="405"/>
      <c r="CE64" s="405"/>
      <c r="CF64" s="405"/>
      <c r="CG64" s="405"/>
      <c r="CH64" s="405"/>
      <c r="CI64" s="405"/>
      <c r="CJ64" s="405"/>
      <c r="CK64" s="405"/>
      <c r="CL64" s="405"/>
      <c r="CM64" s="405"/>
      <c r="CN64" s="405"/>
      <c r="CO64" s="405"/>
      <c r="CP64" s="405"/>
      <c r="CQ64" s="405"/>
      <c r="CR64" s="405"/>
      <c r="CS64" s="405"/>
      <c r="CT64" s="405"/>
      <c r="CU64" s="405"/>
      <c r="CV64" s="405"/>
      <c r="CW64" s="405"/>
    </row>
    <row r="65" spans="2:101" ht="5.0999999999999996" customHeight="1">
      <c r="B65" s="228"/>
      <c r="C65" s="407" t="s">
        <v>237</v>
      </c>
      <c r="D65" s="407"/>
      <c r="E65" s="407"/>
      <c r="F65" s="407"/>
      <c r="G65" s="407"/>
      <c r="H65" s="407"/>
      <c r="I65" s="407"/>
      <c r="J65" s="407"/>
      <c r="K65" s="407"/>
      <c r="L65" s="407"/>
      <c r="M65" s="407"/>
      <c r="N65" s="407"/>
      <c r="O65" s="407"/>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10"/>
      <c r="BV65" s="406"/>
      <c r="BW65" s="405"/>
      <c r="BX65" s="405"/>
      <c r="BY65" s="405"/>
      <c r="BZ65" s="405"/>
      <c r="CA65" s="405"/>
      <c r="CB65" s="405"/>
      <c r="CC65" s="405"/>
      <c r="CD65" s="405"/>
      <c r="CE65" s="405"/>
      <c r="CF65" s="405"/>
      <c r="CG65" s="405"/>
      <c r="CH65" s="405"/>
      <c r="CI65" s="405"/>
      <c r="CJ65" s="405"/>
      <c r="CK65" s="405"/>
      <c r="CL65" s="405"/>
      <c r="CM65" s="405"/>
      <c r="CN65" s="405"/>
      <c r="CO65" s="405"/>
      <c r="CP65" s="405"/>
      <c r="CQ65" s="405"/>
      <c r="CR65" s="405"/>
      <c r="CS65" s="405"/>
      <c r="CT65" s="405"/>
      <c r="CU65" s="405"/>
      <c r="CV65" s="405"/>
      <c r="CW65" s="405"/>
    </row>
    <row r="66" spans="2:101" ht="12" customHeight="1">
      <c r="B66" s="228"/>
      <c r="C66" s="408" t="s">
        <v>224</v>
      </c>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row>
    <row r="67" spans="2:101" ht="15.75" customHeight="1">
      <c r="B67" s="22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8"/>
      <c r="BW67" s="408"/>
      <c r="BX67" s="408"/>
      <c r="BY67" s="408"/>
      <c r="BZ67" s="408"/>
      <c r="CA67" s="408"/>
      <c r="CB67" s="408"/>
      <c r="CC67" s="408"/>
      <c r="CD67" s="408"/>
      <c r="CE67" s="408"/>
      <c r="CF67" s="408"/>
      <c r="CG67" s="408"/>
      <c r="CH67" s="408"/>
      <c r="CI67" s="408"/>
      <c r="CJ67" s="408"/>
      <c r="CK67" s="408"/>
      <c r="CL67" s="408"/>
      <c r="CM67" s="408"/>
      <c r="CN67" s="408"/>
      <c r="CO67" s="408"/>
      <c r="CP67" s="408"/>
      <c r="CQ67" s="408"/>
      <c r="CR67" s="408"/>
      <c r="CS67" s="408"/>
      <c r="CT67" s="408"/>
      <c r="CU67" s="408"/>
      <c r="CV67" s="408"/>
      <c r="CW67" s="408"/>
    </row>
    <row r="68" spans="2:101" s="422" customFormat="1" ht="18" customHeight="1">
      <c r="B68" s="419"/>
      <c r="C68" s="1157" t="s">
        <v>181</v>
      </c>
      <c r="D68" s="1157"/>
      <c r="E68" s="1157"/>
      <c r="F68" s="1157"/>
      <c r="G68" s="1157"/>
      <c r="H68" s="1158"/>
      <c r="I68" s="1158"/>
      <c r="J68" s="1158"/>
      <c r="K68" s="1159" t="s">
        <v>182</v>
      </c>
      <c r="L68" s="1159"/>
      <c r="M68" s="1159"/>
      <c r="N68" s="1158"/>
      <c r="O68" s="1158"/>
      <c r="P68" s="1158"/>
      <c r="Q68" s="1159" t="s">
        <v>183</v>
      </c>
      <c r="R68" s="1159"/>
      <c r="S68" s="1159"/>
      <c r="T68" s="1158"/>
      <c r="U68" s="1158"/>
      <c r="V68" s="1158"/>
      <c r="W68" s="1159" t="s">
        <v>184</v>
      </c>
      <c r="X68" s="1159"/>
      <c r="Y68" s="1159"/>
      <c r="Z68" s="420"/>
      <c r="AA68" s="419"/>
      <c r="AB68" s="419"/>
      <c r="AC68" s="419"/>
      <c r="AD68" s="419"/>
      <c r="AE68" s="419"/>
      <c r="AF68" s="419"/>
      <c r="AG68" s="419"/>
      <c r="AH68" s="419"/>
      <c r="AI68" s="1233" t="s">
        <v>185</v>
      </c>
      <c r="AJ68" s="1233"/>
      <c r="AK68" s="1233"/>
      <c r="AL68" s="1233"/>
      <c r="AM68" s="1233"/>
      <c r="AN68" s="1233"/>
      <c r="AO68" s="1233"/>
      <c r="AP68" s="1234"/>
      <c r="AQ68" s="1235" t="str">
        <f>'入力シート（交付）（長寿命型）'!$N$22</f>
        <v xml:space="preserve">茨城・森から家Net </v>
      </c>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7"/>
      <c r="BU68" s="419"/>
      <c r="BV68" s="421"/>
      <c r="BW68" s="419"/>
      <c r="BX68" s="419"/>
      <c r="BY68" s="419"/>
      <c r="BZ68" s="419"/>
      <c r="CA68" s="419"/>
      <c r="CB68" s="419"/>
      <c r="CC68" s="419"/>
      <c r="CD68" s="419"/>
      <c r="CE68" s="419"/>
      <c r="CF68" s="419"/>
      <c r="CG68" s="419"/>
      <c r="CH68" s="419"/>
      <c r="CI68" s="419"/>
      <c r="CJ68" s="419"/>
      <c r="CK68" s="419"/>
      <c r="CL68" s="419"/>
      <c r="CM68" s="419"/>
      <c r="CN68" s="419"/>
      <c r="CO68" s="419"/>
      <c r="CP68" s="419"/>
      <c r="CQ68" s="419"/>
      <c r="CR68" s="419"/>
      <c r="CS68" s="419"/>
      <c r="CT68" s="419"/>
      <c r="CU68" s="419"/>
      <c r="CV68" s="419"/>
      <c r="CW68" s="419"/>
    </row>
    <row r="69" spans="2:101" ht="5.0999999999999996" customHeight="1">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423"/>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row>
    <row r="70" spans="2:101" ht="12" customHeight="1">
      <c r="B70" s="424"/>
      <c r="C70" s="1163" t="s">
        <v>238</v>
      </c>
      <c r="D70" s="1163"/>
      <c r="E70" s="1163"/>
      <c r="F70" s="1163"/>
      <c r="G70" s="1163"/>
      <c r="H70" s="1163"/>
      <c r="I70" s="1163"/>
      <c r="J70" s="1163"/>
      <c r="K70" s="1163"/>
      <c r="L70" s="425"/>
      <c r="M70" s="425"/>
      <c r="N70" s="425"/>
      <c r="O70" s="425"/>
      <c r="P70" s="425"/>
      <c r="Q70" s="425"/>
      <c r="R70" s="425"/>
      <c r="S70" s="425"/>
      <c r="T70" s="425"/>
      <c r="U70" s="425"/>
      <c r="V70" s="425"/>
      <c r="W70" s="425"/>
      <c r="X70" s="234"/>
      <c r="Y70" s="234"/>
      <c r="Z70" s="234"/>
      <c r="AA70" s="234" t="s">
        <v>243</v>
      </c>
      <c r="AB70" s="234"/>
      <c r="AC70" s="234"/>
      <c r="AD70" s="234"/>
      <c r="AE70" s="234"/>
      <c r="AF70" s="234"/>
      <c r="AG70" s="234"/>
      <c r="AH70" s="234"/>
      <c r="AI70" s="234"/>
      <c r="AJ70" s="234"/>
      <c r="AK70" s="234"/>
      <c r="AL70" s="234"/>
      <c r="AM70" s="425"/>
      <c r="AN70" s="425"/>
      <c r="AO70" s="425"/>
      <c r="AP70" s="425"/>
      <c r="AQ70" s="425"/>
      <c r="AR70" s="425"/>
      <c r="AS70" s="425"/>
      <c r="AT70" s="234"/>
      <c r="AU70" s="234"/>
      <c r="AV70" s="234"/>
      <c r="AW70" s="234"/>
      <c r="AX70" s="234" t="s">
        <v>186</v>
      </c>
      <c r="AY70" s="234"/>
      <c r="AZ70" s="234"/>
      <c r="BA70" s="234"/>
      <c r="BB70" s="234"/>
      <c r="BC70" s="234"/>
      <c r="BD70" s="234"/>
      <c r="BE70" s="234"/>
      <c r="BF70" s="234"/>
      <c r="BG70" s="234"/>
      <c r="BH70" s="426"/>
      <c r="BI70" s="426"/>
      <c r="BJ70" s="426"/>
      <c r="BK70" s="426"/>
      <c r="BL70" s="426"/>
      <c r="BM70" s="426"/>
      <c r="BN70" s="426"/>
      <c r="BO70" s="426"/>
      <c r="BP70" s="228"/>
      <c r="BQ70" s="228"/>
      <c r="BR70" s="228"/>
      <c r="BS70" s="228"/>
      <c r="BT70" s="228"/>
      <c r="BU70" s="228"/>
      <c r="BV70" s="423"/>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row>
    <row r="71" spans="2:101" ht="12" customHeight="1">
      <c r="B71" s="424"/>
      <c r="C71" s="427" t="s">
        <v>239</v>
      </c>
      <c r="D71" s="254"/>
      <c r="E71" s="254"/>
      <c r="F71" s="1162"/>
      <c r="G71" s="1162"/>
      <c r="H71" s="1162"/>
      <c r="I71" s="1162"/>
      <c r="J71" s="1162"/>
      <c r="K71" s="1162"/>
      <c r="L71" s="1162"/>
      <c r="M71" s="1162"/>
      <c r="N71" s="1162"/>
      <c r="O71" s="1162"/>
      <c r="P71" s="1162"/>
      <c r="Q71" s="1162"/>
      <c r="R71" s="1162"/>
      <c r="S71" s="1162"/>
      <c r="T71" s="1162"/>
      <c r="U71" s="1162"/>
      <c r="V71" s="1162"/>
      <c r="W71" s="1162"/>
      <c r="X71" s="1162"/>
      <c r="Y71" s="1162"/>
      <c r="Z71" s="428"/>
      <c r="AA71" s="427" t="s">
        <v>239</v>
      </c>
      <c r="AB71" s="254"/>
      <c r="AC71" s="254"/>
      <c r="AD71" s="1166" t="str">
        <f>'入力シート（交付）（長寿命型）'!$N$28</f>
        <v xml:space="preserve"> </v>
      </c>
      <c r="AE71" s="1167"/>
      <c r="AF71" s="1167"/>
      <c r="AG71" s="1169" t="s">
        <v>255</v>
      </c>
      <c r="AH71" s="1169"/>
      <c r="AI71" s="1171" t="str">
        <f>'入力シート（交付）（長寿命型）'!$S$28</f>
        <v xml:space="preserve"> </v>
      </c>
      <c r="AJ71" s="1172"/>
      <c r="AK71" s="1172"/>
      <c r="AL71" s="1172"/>
      <c r="AM71" s="1172"/>
      <c r="AN71" s="1172"/>
      <c r="AO71" s="1172"/>
      <c r="AP71" s="1172"/>
      <c r="AQ71" s="1172"/>
      <c r="AR71" s="1172"/>
      <c r="AS71" s="1172"/>
      <c r="AT71" s="1172"/>
      <c r="AU71" s="1172"/>
      <c r="AV71" s="1172"/>
      <c r="AW71" s="1172"/>
      <c r="AX71" s="427" t="s">
        <v>239</v>
      </c>
      <c r="AY71" s="254"/>
      <c r="AZ71" s="254"/>
      <c r="BA71" s="1162"/>
      <c r="BB71" s="1162"/>
      <c r="BC71" s="1162"/>
      <c r="BD71" s="1162"/>
      <c r="BE71" s="1162"/>
      <c r="BF71" s="1162"/>
      <c r="BG71" s="1162"/>
      <c r="BH71" s="1162"/>
      <c r="BI71" s="1162"/>
      <c r="BJ71" s="1162"/>
      <c r="BK71" s="1162"/>
      <c r="BL71" s="1162"/>
      <c r="BM71" s="1162"/>
      <c r="BN71" s="1162"/>
      <c r="BO71" s="1162"/>
      <c r="BP71" s="1162"/>
      <c r="BQ71" s="1162"/>
      <c r="BR71" s="1162"/>
      <c r="BS71" s="1162"/>
      <c r="BT71" s="1162"/>
      <c r="BU71" s="429"/>
      <c r="BV71" s="423"/>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row>
    <row r="72" spans="2:101" ht="12" customHeight="1">
      <c r="B72" s="430"/>
      <c r="C72" s="427"/>
      <c r="D72" s="431"/>
      <c r="E72" s="431"/>
      <c r="F72" s="1156"/>
      <c r="G72" s="1156"/>
      <c r="H72" s="1156"/>
      <c r="I72" s="1156"/>
      <c r="J72" s="1156"/>
      <c r="K72" s="1156"/>
      <c r="L72" s="1156"/>
      <c r="M72" s="1156"/>
      <c r="N72" s="1156"/>
      <c r="O72" s="1156"/>
      <c r="P72" s="1156"/>
      <c r="Q72" s="1156"/>
      <c r="R72" s="1156"/>
      <c r="S72" s="1156"/>
      <c r="T72" s="1156"/>
      <c r="U72" s="1156"/>
      <c r="V72" s="1156"/>
      <c r="W72" s="1156"/>
      <c r="X72" s="1156"/>
      <c r="Y72" s="1156"/>
      <c r="Z72" s="428"/>
      <c r="AA72" s="427"/>
      <c r="AB72" s="431"/>
      <c r="AC72" s="431"/>
      <c r="AD72" s="1168"/>
      <c r="AE72" s="1168"/>
      <c r="AF72" s="1168"/>
      <c r="AG72" s="1170"/>
      <c r="AH72" s="1170"/>
      <c r="AI72" s="1173"/>
      <c r="AJ72" s="1173"/>
      <c r="AK72" s="1173"/>
      <c r="AL72" s="1173"/>
      <c r="AM72" s="1173"/>
      <c r="AN72" s="1173"/>
      <c r="AO72" s="1173"/>
      <c r="AP72" s="1173"/>
      <c r="AQ72" s="1173"/>
      <c r="AR72" s="1173"/>
      <c r="AS72" s="1173"/>
      <c r="AT72" s="1173"/>
      <c r="AU72" s="1173"/>
      <c r="AV72" s="1173"/>
      <c r="AW72" s="1173"/>
      <c r="AX72" s="427"/>
      <c r="AY72" s="432"/>
      <c r="AZ72" s="432"/>
      <c r="BA72" s="1156"/>
      <c r="BB72" s="1156"/>
      <c r="BC72" s="1156"/>
      <c r="BD72" s="1156"/>
      <c r="BE72" s="1156"/>
      <c r="BF72" s="1156"/>
      <c r="BG72" s="1156"/>
      <c r="BH72" s="1156"/>
      <c r="BI72" s="1156"/>
      <c r="BJ72" s="1156"/>
      <c r="BK72" s="1156"/>
      <c r="BL72" s="1156"/>
      <c r="BM72" s="1156"/>
      <c r="BN72" s="1156"/>
      <c r="BO72" s="1156"/>
      <c r="BP72" s="1156"/>
      <c r="BQ72" s="1156"/>
      <c r="BR72" s="1156"/>
      <c r="BS72" s="1156"/>
      <c r="BT72" s="1156"/>
      <c r="BU72" s="433"/>
      <c r="BV72" s="423"/>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row>
    <row r="73" spans="2:101" ht="12" customHeight="1">
      <c r="B73" s="430"/>
      <c r="C73" s="434" t="s">
        <v>7</v>
      </c>
      <c r="D73" s="435"/>
      <c r="E73" s="435"/>
      <c r="F73" s="1164" t="str">
        <f>'入力シート（交付）（長寿命型）'!$N$30</f>
        <v xml:space="preserve"> </v>
      </c>
      <c r="G73" s="1164"/>
      <c r="H73" s="1164"/>
      <c r="I73" s="1164"/>
      <c r="J73" s="1164"/>
      <c r="K73" s="1164"/>
      <c r="L73" s="1164"/>
      <c r="M73" s="1164"/>
      <c r="N73" s="1164"/>
      <c r="O73" s="1164"/>
      <c r="P73" s="1164"/>
      <c r="Q73" s="1164"/>
      <c r="R73" s="1164"/>
      <c r="S73" s="1164"/>
      <c r="T73" s="1164"/>
      <c r="U73" s="1164"/>
      <c r="V73" s="1160"/>
      <c r="W73" s="1160"/>
      <c r="X73" s="1160"/>
      <c r="Y73" s="1160"/>
      <c r="Z73" s="428"/>
      <c r="AA73" s="427" t="s">
        <v>31</v>
      </c>
      <c r="AB73" s="435"/>
      <c r="AC73" s="435"/>
      <c r="AD73" s="1231" t="str">
        <f>'入力シート（交付）（長寿命型）'!$N$25</f>
        <v xml:space="preserve"> </v>
      </c>
      <c r="AE73" s="1231"/>
      <c r="AF73" s="1231"/>
      <c r="AG73" s="1231"/>
      <c r="AH73" s="1231"/>
      <c r="AI73" s="1231"/>
      <c r="AJ73" s="1231"/>
      <c r="AK73" s="1231"/>
      <c r="AL73" s="1231"/>
      <c r="AM73" s="1231"/>
      <c r="AN73" s="1231"/>
      <c r="AO73" s="1231"/>
      <c r="AP73" s="1231"/>
      <c r="AQ73" s="1231"/>
      <c r="AR73" s="1231"/>
      <c r="AS73" s="1231"/>
      <c r="AT73" s="1231"/>
      <c r="AU73" s="1231"/>
      <c r="AV73" s="1231"/>
      <c r="AW73" s="436"/>
      <c r="AX73" s="427" t="s">
        <v>31</v>
      </c>
      <c r="AY73" s="435"/>
      <c r="AZ73" s="435"/>
      <c r="BA73" s="1155"/>
      <c r="BB73" s="1155"/>
      <c r="BC73" s="1155"/>
      <c r="BD73" s="1155"/>
      <c r="BE73" s="1155"/>
      <c r="BF73" s="1155"/>
      <c r="BG73" s="1155"/>
      <c r="BH73" s="1155"/>
      <c r="BI73" s="1155"/>
      <c r="BJ73" s="1155"/>
      <c r="BK73" s="1155"/>
      <c r="BL73" s="1155"/>
      <c r="BM73" s="1155"/>
      <c r="BN73" s="1155"/>
      <c r="BO73" s="1155"/>
      <c r="BP73" s="1155"/>
      <c r="BQ73" s="1155"/>
      <c r="BR73" s="1155"/>
      <c r="BS73" s="1155"/>
      <c r="BT73" s="1155"/>
      <c r="BU73" s="437"/>
      <c r="BV73" s="423"/>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row>
    <row r="74" spans="2:101" ht="12" customHeight="1">
      <c r="B74" s="424"/>
      <c r="C74" s="438"/>
      <c r="D74" s="438"/>
      <c r="E74" s="432"/>
      <c r="F74" s="1165"/>
      <c r="G74" s="1165"/>
      <c r="H74" s="1165"/>
      <c r="I74" s="1165"/>
      <c r="J74" s="1165"/>
      <c r="K74" s="1165"/>
      <c r="L74" s="1165"/>
      <c r="M74" s="1165"/>
      <c r="N74" s="1165"/>
      <c r="O74" s="1165"/>
      <c r="P74" s="1165"/>
      <c r="Q74" s="1165"/>
      <c r="R74" s="1165"/>
      <c r="S74" s="1165"/>
      <c r="T74" s="1165"/>
      <c r="U74" s="1165"/>
      <c r="V74" s="1161"/>
      <c r="W74" s="1161"/>
      <c r="X74" s="1161"/>
      <c r="Y74" s="1161"/>
      <c r="Z74" s="428"/>
      <c r="AA74" s="431"/>
      <c r="AB74" s="432"/>
      <c r="AC74" s="432"/>
      <c r="AD74" s="1232"/>
      <c r="AE74" s="1232"/>
      <c r="AF74" s="1232"/>
      <c r="AG74" s="1232"/>
      <c r="AH74" s="1232"/>
      <c r="AI74" s="1232"/>
      <c r="AJ74" s="1232"/>
      <c r="AK74" s="1232"/>
      <c r="AL74" s="1232"/>
      <c r="AM74" s="1232"/>
      <c r="AN74" s="1232"/>
      <c r="AO74" s="1232"/>
      <c r="AP74" s="1232"/>
      <c r="AQ74" s="1232"/>
      <c r="AR74" s="1232"/>
      <c r="AS74" s="1232"/>
      <c r="AT74" s="1232"/>
      <c r="AU74" s="1232"/>
      <c r="AV74" s="1232"/>
      <c r="AW74" s="439"/>
      <c r="AX74" s="427"/>
      <c r="AY74" s="432"/>
      <c r="AZ74" s="432"/>
      <c r="BA74" s="1156"/>
      <c r="BB74" s="1156"/>
      <c r="BC74" s="1156"/>
      <c r="BD74" s="1156"/>
      <c r="BE74" s="1156"/>
      <c r="BF74" s="1156"/>
      <c r="BG74" s="1156"/>
      <c r="BH74" s="1156"/>
      <c r="BI74" s="1156"/>
      <c r="BJ74" s="1156"/>
      <c r="BK74" s="1156"/>
      <c r="BL74" s="1156"/>
      <c r="BM74" s="1156"/>
      <c r="BN74" s="1156"/>
      <c r="BO74" s="1156"/>
      <c r="BP74" s="1156"/>
      <c r="BQ74" s="1156"/>
      <c r="BR74" s="1156"/>
      <c r="BS74" s="1156"/>
      <c r="BT74" s="1156"/>
      <c r="BU74" s="433"/>
      <c r="BV74" s="423"/>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row>
    <row r="75" spans="2:101" ht="12" customHeight="1">
      <c r="B75" s="424"/>
      <c r="C75" s="427" t="s">
        <v>240</v>
      </c>
      <c r="D75" s="254"/>
      <c r="E75" s="254"/>
      <c r="F75" s="1162"/>
      <c r="G75" s="1162"/>
      <c r="H75" s="1162"/>
      <c r="I75" s="1162"/>
      <c r="J75" s="1162"/>
      <c r="K75" s="1162"/>
      <c r="L75" s="1162"/>
      <c r="M75" s="1162"/>
      <c r="N75" s="1162"/>
      <c r="O75" s="1162"/>
      <c r="P75" s="1162"/>
      <c r="Q75" s="1162"/>
      <c r="R75" s="1162"/>
      <c r="S75" s="1162"/>
      <c r="T75" s="1162"/>
      <c r="U75" s="1162"/>
      <c r="V75" s="1162"/>
      <c r="W75" s="1162"/>
      <c r="X75" s="1162"/>
      <c r="Y75" s="1162"/>
      <c r="Z75" s="440"/>
      <c r="AA75" s="427" t="s">
        <v>187</v>
      </c>
      <c r="AB75" s="441"/>
      <c r="AC75" s="441"/>
      <c r="AD75" s="441"/>
      <c r="AE75" s="1226" t="str">
        <f>CONCATENATE('入力シート（交付）（長寿命型）'!N26,"　",'入力シート（交付）（長寿命型）'!N27)</f>
        <v xml:space="preserve"> 　 </v>
      </c>
      <c r="AF75" s="1226"/>
      <c r="AG75" s="1226"/>
      <c r="AH75" s="1226"/>
      <c r="AI75" s="1226"/>
      <c r="AJ75" s="1226"/>
      <c r="AK75" s="1226"/>
      <c r="AL75" s="1226"/>
      <c r="AM75" s="1226"/>
      <c r="AN75" s="1226"/>
      <c r="AO75" s="1226"/>
      <c r="AP75" s="1226"/>
      <c r="AQ75" s="1226"/>
      <c r="AR75" s="1226"/>
      <c r="AS75" s="1226"/>
      <c r="AT75" s="1226"/>
      <c r="AU75" s="1226"/>
      <c r="AV75" s="1226"/>
      <c r="AW75" s="1226"/>
      <c r="AX75" s="427" t="s">
        <v>187</v>
      </c>
      <c r="AY75" s="435"/>
      <c r="AZ75" s="435"/>
      <c r="BA75" s="435"/>
      <c r="BB75" s="1155"/>
      <c r="BC75" s="1155"/>
      <c r="BD75" s="1155"/>
      <c r="BE75" s="1155"/>
      <c r="BF75" s="1155"/>
      <c r="BG75" s="1155"/>
      <c r="BH75" s="1155"/>
      <c r="BI75" s="1155"/>
      <c r="BJ75" s="1155"/>
      <c r="BK75" s="1155"/>
      <c r="BL75" s="1155"/>
      <c r="BM75" s="1155"/>
      <c r="BN75" s="1155"/>
      <c r="BO75" s="1155"/>
      <c r="BP75" s="436"/>
      <c r="BQ75" s="1229"/>
      <c r="BR75" s="1229"/>
      <c r="BS75" s="1229"/>
      <c r="BT75" s="1229"/>
      <c r="BU75" s="437"/>
      <c r="BV75" s="423"/>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row>
    <row r="76" spans="2:101" ht="12" customHeight="1">
      <c r="B76" s="430"/>
      <c r="C76" s="427"/>
      <c r="D76" s="431"/>
      <c r="E76" s="431"/>
      <c r="F76" s="1156"/>
      <c r="G76" s="1156"/>
      <c r="H76" s="1156"/>
      <c r="I76" s="1156"/>
      <c r="J76" s="1156"/>
      <c r="K76" s="1156"/>
      <c r="L76" s="1156"/>
      <c r="M76" s="1156"/>
      <c r="N76" s="1156"/>
      <c r="O76" s="1156"/>
      <c r="P76" s="1156"/>
      <c r="Q76" s="1156"/>
      <c r="R76" s="1156"/>
      <c r="S76" s="1156"/>
      <c r="T76" s="1156"/>
      <c r="U76" s="1156"/>
      <c r="V76" s="1156"/>
      <c r="W76" s="1156"/>
      <c r="X76" s="1156"/>
      <c r="Y76" s="1156"/>
      <c r="Z76" s="442"/>
      <c r="AA76" s="442"/>
      <c r="AB76" s="443"/>
      <c r="AC76" s="443"/>
      <c r="AD76" s="443"/>
      <c r="AE76" s="1173"/>
      <c r="AF76" s="1173"/>
      <c r="AG76" s="1173"/>
      <c r="AH76" s="1173"/>
      <c r="AI76" s="1173"/>
      <c r="AJ76" s="1173"/>
      <c r="AK76" s="1173"/>
      <c r="AL76" s="1173"/>
      <c r="AM76" s="1173"/>
      <c r="AN76" s="1173"/>
      <c r="AO76" s="1173"/>
      <c r="AP76" s="1173"/>
      <c r="AQ76" s="1173"/>
      <c r="AR76" s="1173"/>
      <c r="AS76" s="1173"/>
      <c r="AT76" s="1173"/>
      <c r="AU76" s="1173"/>
      <c r="AV76" s="1173"/>
      <c r="AW76" s="1173"/>
      <c r="AX76" s="444"/>
      <c r="AY76" s="445"/>
      <c r="AZ76" s="445"/>
      <c r="BA76" s="445"/>
      <c r="BB76" s="1156"/>
      <c r="BC76" s="1156"/>
      <c r="BD76" s="1156"/>
      <c r="BE76" s="1156"/>
      <c r="BF76" s="1156"/>
      <c r="BG76" s="1156"/>
      <c r="BH76" s="1156"/>
      <c r="BI76" s="1156"/>
      <c r="BJ76" s="1156"/>
      <c r="BK76" s="1156"/>
      <c r="BL76" s="1156"/>
      <c r="BM76" s="1156"/>
      <c r="BN76" s="1156"/>
      <c r="BO76" s="1156"/>
      <c r="BP76" s="439"/>
      <c r="BQ76" s="1230"/>
      <c r="BR76" s="1230"/>
      <c r="BS76" s="1230"/>
      <c r="BT76" s="1230"/>
      <c r="BU76" s="433"/>
      <c r="BV76" s="423"/>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row>
    <row r="77" spans="2:101" ht="12" customHeight="1">
      <c r="B77" s="430"/>
      <c r="C77" s="434" t="s">
        <v>7</v>
      </c>
      <c r="D77" s="435"/>
      <c r="E77" s="435"/>
      <c r="F77" s="1154" t="str">
        <f>'入力シート（交付）（長寿命型）'!$N$32</f>
        <v xml:space="preserve"> </v>
      </c>
      <c r="G77" s="1155"/>
      <c r="H77" s="1155"/>
      <c r="I77" s="1155"/>
      <c r="J77" s="1155"/>
      <c r="K77" s="1155"/>
      <c r="L77" s="1155"/>
      <c r="M77" s="1155"/>
      <c r="N77" s="1155"/>
      <c r="O77" s="1155"/>
      <c r="P77" s="1155"/>
      <c r="Q77" s="1155"/>
      <c r="R77" s="1155"/>
      <c r="S77" s="1155"/>
      <c r="T77" s="1155"/>
      <c r="U77" s="1155"/>
      <c r="V77" s="1160"/>
      <c r="W77" s="1160"/>
      <c r="X77" s="1160"/>
      <c r="Y77" s="1160"/>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3"/>
      <c r="AY77" s="473"/>
      <c r="AZ77" s="473"/>
      <c r="BA77" s="473"/>
      <c r="BB77" s="473"/>
      <c r="BC77" s="473"/>
      <c r="BD77" s="473"/>
      <c r="BE77" s="473"/>
      <c r="BF77" s="473"/>
      <c r="BG77" s="473"/>
      <c r="BH77" s="473"/>
      <c r="BI77" s="473"/>
      <c r="BJ77" s="473"/>
      <c r="BK77" s="473"/>
      <c r="BL77" s="473"/>
      <c r="BM77" s="473"/>
      <c r="BN77" s="473"/>
      <c r="BO77" s="473"/>
      <c r="BP77" s="473"/>
      <c r="BQ77" s="473"/>
      <c r="BR77" s="474"/>
      <c r="BS77" s="474"/>
      <c r="BT77" s="474"/>
      <c r="BU77" s="474"/>
      <c r="BV77" s="485"/>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row>
    <row r="78" spans="2:101" ht="12" customHeight="1">
      <c r="B78" s="424"/>
      <c r="C78" s="438"/>
      <c r="D78" s="438"/>
      <c r="E78" s="432"/>
      <c r="F78" s="1156"/>
      <c r="G78" s="1156"/>
      <c r="H78" s="1156"/>
      <c r="I78" s="1156"/>
      <c r="J78" s="1156"/>
      <c r="K78" s="1156"/>
      <c r="L78" s="1156"/>
      <c r="M78" s="1156"/>
      <c r="N78" s="1156"/>
      <c r="O78" s="1156"/>
      <c r="P78" s="1156"/>
      <c r="Q78" s="1156"/>
      <c r="R78" s="1156"/>
      <c r="S78" s="1156"/>
      <c r="T78" s="1156"/>
      <c r="U78" s="1156"/>
      <c r="V78" s="1161"/>
      <c r="W78" s="1161"/>
      <c r="X78" s="1161"/>
      <c r="Y78" s="1161"/>
      <c r="Z78" s="474"/>
      <c r="AA78" s="474"/>
      <c r="AB78" s="474"/>
      <c r="AC78" s="474"/>
      <c r="AD78" s="474"/>
      <c r="AE78" s="475" t="s">
        <v>241</v>
      </c>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85"/>
      <c r="BW78" s="228"/>
      <c r="BX78" s="228"/>
      <c r="BY78" s="228"/>
      <c r="BZ78" s="228"/>
      <c r="CA78" s="228"/>
      <c r="CB78" s="228"/>
      <c r="CC78" s="228"/>
      <c r="CD78" s="228"/>
      <c r="CE78" s="228"/>
      <c r="CF78" s="228"/>
      <c r="CG78" s="228"/>
      <c r="CH78" s="228"/>
      <c r="CI78" s="228"/>
      <c r="CJ78" s="228"/>
      <c r="CK78" s="228"/>
      <c r="CL78" s="228"/>
      <c r="CM78" s="228"/>
      <c r="CN78" s="228"/>
      <c r="CO78" s="228"/>
      <c r="CP78" s="228"/>
      <c r="CQ78" s="228"/>
      <c r="CR78" s="228"/>
      <c r="CS78" s="228"/>
      <c r="CT78" s="228"/>
      <c r="CU78" s="228"/>
      <c r="CV78" s="228"/>
      <c r="CW78" s="228"/>
    </row>
    <row r="79" spans="2:101" s="447" customFormat="1" ht="12" customHeight="1">
      <c r="B79" s="405"/>
      <c r="C79" s="446" t="s">
        <v>245</v>
      </c>
      <c r="D79" s="405"/>
      <c r="E79" s="405"/>
      <c r="F79" s="405"/>
      <c r="G79" s="405"/>
      <c r="H79" s="405"/>
      <c r="I79" s="405"/>
      <c r="J79" s="405"/>
      <c r="K79" s="405"/>
      <c r="L79" s="405"/>
      <c r="M79" s="405"/>
      <c r="N79" s="405"/>
      <c r="O79" s="405"/>
      <c r="P79" s="405"/>
      <c r="Q79" s="405"/>
      <c r="R79" s="405"/>
      <c r="S79" s="405"/>
      <c r="T79" s="405"/>
      <c r="U79" s="405"/>
      <c r="V79" s="405"/>
      <c r="W79" s="405"/>
      <c r="X79" s="405"/>
      <c r="Y79" s="405"/>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86"/>
      <c r="BW79" s="405"/>
      <c r="BX79" s="405"/>
      <c r="BY79" s="405"/>
      <c r="BZ79" s="405"/>
      <c r="CA79" s="405"/>
      <c r="CB79" s="405"/>
      <c r="CC79" s="405"/>
      <c r="CD79" s="405"/>
      <c r="CE79" s="405"/>
      <c r="CF79" s="405"/>
      <c r="CG79" s="405"/>
      <c r="CH79" s="405"/>
      <c r="CI79" s="405"/>
      <c r="CJ79" s="405"/>
      <c r="CK79" s="405"/>
      <c r="CL79" s="405"/>
      <c r="CM79" s="405"/>
      <c r="CN79" s="405"/>
      <c r="CO79" s="405"/>
      <c r="CP79" s="405"/>
      <c r="CQ79" s="405"/>
      <c r="CR79" s="405"/>
      <c r="CS79" s="405"/>
      <c r="CT79" s="405"/>
      <c r="CU79" s="405"/>
      <c r="CV79" s="405"/>
      <c r="CW79" s="405"/>
    </row>
    <row r="80" spans="2:10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sheetData>
  <sheetProtection password="CC67" sheet="1" objects="1" scenarios="1" selectLockedCells="1"/>
  <mergeCells count="54">
    <mergeCell ref="AE75:AW76"/>
    <mergeCell ref="Q3:V4"/>
    <mergeCell ref="W3:AD4"/>
    <mergeCell ref="AE3:AL4"/>
    <mergeCell ref="AM3:AS4"/>
    <mergeCell ref="AT3:BQ4"/>
    <mergeCell ref="D12:V12"/>
    <mergeCell ref="W12:AC12"/>
    <mergeCell ref="BA73:BT74"/>
    <mergeCell ref="BB75:BO76"/>
    <mergeCell ref="BQ75:BT76"/>
    <mergeCell ref="AD73:AV74"/>
    <mergeCell ref="W68:Y68"/>
    <mergeCell ref="AI68:AP68"/>
    <mergeCell ref="AQ68:BT68"/>
    <mergeCell ref="BA71:BT72"/>
    <mergeCell ref="A2:A3"/>
    <mergeCell ref="C10:BU10"/>
    <mergeCell ref="BB55:BD55"/>
    <mergeCell ref="BE55:BF55"/>
    <mergeCell ref="BG55:BL55"/>
    <mergeCell ref="BM55:BN55"/>
    <mergeCell ref="BO55:BU55"/>
    <mergeCell ref="BE54:BF54"/>
    <mergeCell ref="BG54:BL54"/>
    <mergeCell ref="BM54:BN54"/>
    <mergeCell ref="BO54:BU54"/>
    <mergeCell ref="H3:P4"/>
    <mergeCell ref="BF53:BU53"/>
    <mergeCell ref="BB54:BD54"/>
    <mergeCell ref="E6:T7"/>
    <mergeCell ref="B8:AD9"/>
    <mergeCell ref="AD71:AF72"/>
    <mergeCell ref="AG71:AH72"/>
    <mergeCell ref="AI71:AW72"/>
    <mergeCell ref="BL58:BU58"/>
    <mergeCell ref="BB56:BD58"/>
    <mergeCell ref="BE56:BU56"/>
    <mergeCell ref="BE57:BF58"/>
    <mergeCell ref="BG57:BJ58"/>
    <mergeCell ref="BL57:BU57"/>
    <mergeCell ref="F77:U78"/>
    <mergeCell ref="C68:G68"/>
    <mergeCell ref="H68:J68"/>
    <mergeCell ref="K68:M68"/>
    <mergeCell ref="N68:P68"/>
    <mergeCell ref="Q68:S68"/>
    <mergeCell ref="T68:V68"/>
    <mergeCell ref="V77:Y78"/>
    <mergeCell ref="F75:Y76"/>
    <mergeCell ref="C70:K70"/>
    <mergeCell ref="F71:Y72"/>
    <mergeCell ref="F73:U74"/>
    <mergeCell ref="V73:Y74"/>
  </mergeCells>
  <phoneticPr fontId="1"/>
  <dataValidations count="3">
    <dataValidation type="list" allowBlank="1" showInputMessage="1" showErrorMessage="1" sqref="BK57:BK58 BE54:BF55 BM54:BN55 BE57:BF58">
      <formula1>"□,☑"</formula1>
    </dataValidation>
    <dataValidation imeMode="halfAlpha" allowBlank="1" showInputMessage="1" showErrorMessage="1" sqref="W3 AE3 Q3"/>
    <dataValidation type="list" allowBlank="1" showInputMessage="1" showErrorMessage="1" sqref="H68:J68">
      <formula1>"元,2"</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&amp;R&amp;"ＭＳ ゴシック,標準"
令和元年度地域型住宅グリーン化事業（長寿命型）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B2:BV132"/>
  <sheetViews>
    <sheetView showGridLines="0" view="pageBreakPreview" zoomScaleNormal="100" zoomScaleSheetLayoutView="100" workbookViewId="0">
      <selection activeCell="BF7" sqref="BF7:BH7"/>
    </sheetView>
  </sheetViews>
  <sheetFormatPr defaultColWidth="1.25" defaultRowHeight="9" customHeight="1"/>
  <cols>
    <col min="1" max="1" width="1.25" style="18"/>
    <col min="2" max="2" width="1.375" style="27" customWidth="1"/>
    <col min="3" max="5" width="1.25" style="27"/>
    <col min="6" max="37" width="1.25" style="18"/>
    <col min="38" max="46" width="1.25" style="18" customWidth="1"/>
    <col min="47" max="48" width="1.375" style="18" customWidth="1"/>
    <col min="49" max="73" width="1.25" style="18" customWidth="1"/>
    <col min="74" max="16384" width="1.25" style="18"/>
  </cols>
  <sheetData>
    <row r="2" spans="3:73" ht="9" customHeight="1" thickBot="1"/>
    <row r="3" spans="3:73" ht="9" customHeight="1">
      <c r="H3" s="713" t="s">
        <v>95</v>
      </c>
      <c r="I3" s="640"/>
      <c r="J3" s="640"/>
      <c r="K3" s="640"/>
      <c r="L3" s="640"/>
      <c r="M3" s="640"/>
      <c r="N3" s="640"/>
      <c r="O3" s="640"/>
      <c r="P3" s="714"/>
      <c r="Q3" s="671" t="str">
        <f>'入力シート（交付）（長寿命型）'!$AC$21</f>
        <v xml:space="preserve">0145 </v>
      </c>
      <c r="R3" s="672"/>
      <c r="S3" s="672"/>
      <c r="T3" s="672"/>
      <c r="U3" s="672"/>
      <c r="V3" s="673"/>
      <c r="W3" s="717" t="s">
        <v>0</v>
      </c>
      <c r="X3" s="718"/>
      <c r="Y3" s="718"/>
      <c r="Z3" s="718"/>
      <c r="AA3" s="718"/>
      <c r="AB3" s="718"/>
      <c r="AC3" s="718"/>
      <c r="AD3" s="719"/>
      <c r="AE3" s="671" t="str">
        <f>'入力シート（交付）（長寿命型）'!$AC$23</f>
        <v xml:space="preserve"> </v>
      </c>
      <c r="AF3" s="672"/>
      <c r="AG3" s="672"/>
      <c r="AH3" s="672"/>
      <c r="AI3" s="672"/>
      <c r="AJ3" s="672"/>
      <c r="AK3" s="672"/>
      <c r="AL3" s="673"/>
      <c r="AM3" s="750" t="s">
        <v>94</v>
      </c>
      <c r="AN3" s="751"/>
      <c r="AO3" s="751"/>
      <c r="AP3" s="751"/>
      <c r="AQ3" s="751"/>
      <c r="AR3" s="751"/>
      <c r="AS3" s="752"/>
      <c r="AT3" s="725" t="str">
        <f>'入力シート（交付）（長寿命型）'!$N$30</f>
        <v xml:space="preserve"> </v>
      </c>
      <c r="AU3" s="726"/>
      <c r="AV3" s="726"/>
      <c r="AW3" s="726"/>
      <c r="AX3" s="726"/>
      <c r="AY3" s="726"/>
      <c r="AZ3" s="726"/>
      <c r="BA3" s="726"/>
      <c r="BB3" s="726"/>
      <c r="BC3" s="726"/>
      <c r="BD3" s="726"/>
      <c r="BE3" s="726"/>
      <c r="BF3" s="726"/>
      <c r="BG3" s="726"/>
      <c r="BH3" s="726"/>
      <c r="BI3" s="726"/>
      <c r="BJ3" s="726"/>
      <c r="BK3" s="726"/>
      <c r="BL3" s="726"/>
      <c r="BM3" s="726"/>
      <c r="BN3" s="726"/>
      <c r="BO3" s="726"/>
      <c r="BP3" s="726"/>
      <c r="BQ3" s="727"/>
    </row>
    <row r="4" spans="3:73" ht="9" customHeight="1" thickBot="1">
      <c r="H4" s="715"/>
      <c r="I4" s="641"/>
      <c r="J4" s="641"/>
      <c r="K4" s="641"/>
      <c r="L4" s="641"/>
      <c r="M4" s="641"/>
      <c r="N4" s="641"/>
      <c r="O4" s="641"/>
      <c r="P4" s="716"/>
      <c r="Q4" s="674"/>
      <c r="R4" s="675"/>
      <c r="S4" s="675"/>
      <c r="T4" s="675"/>
      <c r="U4" s="675"/>
      <c r="V4" s="676"/>
      <c r="W4" s="720"/>
      <c r="X4" s="721"/>
      <c r="Y4" s="721"/>
      <c r="Z4" s="721"/>
      <c r="AA4" s="721"/>
      <c r="AB4" s="721"/>
      <c r="AC4" s="721"/>
      <c r="AD4" s="722"/>
      <c r="AE4" s="674"/>
      <c r="AF4" s="675"/>
      <c r="AG4" s="675"/>
      <c r="AH4" s="675"/>
      <c r="AI4" s="675"/>
      <c r="AJ4" s="675"/>
      <c r="AK4" s="675"/>
      <c r="AL4" s="676"/>
      <c r="AM4" s="753"/>
      <c r="AN4" s="754"/>
      <c r="AO4" s="754"/>
      <c r="AP4" s="754"/>
      <c r="AQ4" s="754"/>
      <c r="AR4" s="754"/>
      <c r="AS4" s="755"/>
      <c r="AT4" s="728"/>
      <c r="AU4" s="729"/>
      <c r="AV4" s="729"/>
      <c r="AW4" s="729"/>
      <c r="AX4" s="729"/>
      <c r="AY4" s="729"/>
      <c r="AZ4" s="729"/>
      <c r="BA4" s="729"/>
      <c r="BB4" s="729"/>
      <c r="BC4" s="729"/>
      <c r="BD4" s="729"/>
      <c r="BE4" s="729"/>
      <c r="BF4" s="729"/>
      <c r="BG4" s="729"/>
      <c r="BH4" s="729"/>
      <c r="BI4" s="729"/>
      <c r="BJ4" s="729"/>
      <c r="BK4" s="729"/>
      <c r="BL4" s="729"/>
      <c r="BM4" s="729"/>
      <c r="BN4" s="729"/>
      <c r="BO4" s="729"/>
      <c r="BP4" s="729"/>
      <c r="BQ4" s="730"/>
    </row>
    <row r="5" spans="3:73" ht="9" customHeight="1" thickBot="1">
      <c r="Z5" s="1244" t="s">
        <v>46</v>
      </c>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row>
    <row r="6" spans="3:73" ht="9" customHeight="1">
      <c r="F6" s="1238" t="s">
        <v>92</v>
      </c>
      <c r="G6" s="1239"/>
      <c r="H6" s="1239"/>
      <c r="I6" s="1239"/>
      <c r="J6" s="1239"/>
      <c r="K6" s="1239"/>
      <c r="L6" s="1239"/>
      <c r="M6" s="1239"/>
      <c r="N6" s="1239"/>
      <c r="O6" s="1239"/>
      <c r="P6" s="1239"/>
      <c r="Q6" s="1239"/>
      <c r="R6" s="1239"/>
      <c r="S6" s="1239"/>
      <c r="T6" s="1239"/>
      <c r="U6" s="1240"/>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row>
    <row r="7" spans="3:73" s="72" customFormat="1" ht="12.75" customHeight="1" thickBot="1">
      <c r="C7" s="147"/>
      <c r="D7" s="143"/>
      <c r="F7" s="1241"/>
      <c r="G7" s="1242"/>
      <c r="H7" s="1242"/>
      <c r="I7" s="1242"/>
      <c r="J7" s="1242"/>
      <c r="K7" s="1242"/>
      <c r="L7" s="1242"/>
      <c r="M7" s="1242"/>
      <c r="N7" s="1242"/>
      <c r="O7" s="1242"/>
      <c r="P7" s="1242"/>
      <c r="Q7" s="1242"/>
      <c r="R7" s="1242"/>
      <c r="S7" s="1242"/>
      <c r="T7" s="1242"/>
      <c r="U7" s="12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246" t="s">
        <v>81</v>
      </c>
      <c r="BC7" s="1246"/>
      <c r="BD7" s="1246"/>
      <c r="BE7" s="1246"/>
      <c r="BF7" s="1247"/>
      <c r="BG7" s="1247"/>
      <c r="BH7" s="1247"/>
      <c r="BI7" s="1248" t="s">
        <v>3</v>
      </c>
      <c r="BJ7" s="1248"/>
      <c r="BK7" s="1247"/>
      <c r="BL7" s="1247"/>
      <c r="BM7" s="1247"/>
      <c r="BN7" s="1249" t="s">
        <v>2</v>
      </c>
      <c r="BO7" s="1249"/>
      <c r="BP7" s="1247"/>
      <c r="BQ7" s="1247"/>
      <c r="BR7" s="1247"/>
      <c r="BS7" s="1248" t="s">
        <v>1</v>
      </c>
      <c r="BT7" s="1248"/>
      <c r="BU7" s="147"/>
    </row>
    <row r="8" spans="3:73" ht="12.75" customHeight="1">
      <c r="C8" s="31"/>
      <c r="D8" s="31"/>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row>
    <row r="9" spans="3:73" ht="13.5">
      <c r="C9" s="1" t="s">
        <v>5</v>
      </c>
    </row>
    <row r="10" spans="3:73" ht="13.5">
      <c r="C10" s="1"/>
    </row>
    <row r="11" spans="3:73" ht="13.5">
      <c r="C11" s="1"/>
      <c r="AG11" s="1271" t="s">
        <v>222</v>
      </c>
      <c r="AH11" s="1271"/>
      <c r="AI11" s="1271"/>
      <c r="AJ11" s="1271"/>
      <c r="AK11" s="1271"/>
      <c r="AL11" s="1271"/>
      <c r="AM11" s="1271"/>
      <c r="AN11" s="1271"/>
      <c r="AO11" s="1271"/>
      <c r="AP11" s="1271"/>
      <c r="AQ11" s="1250" t="str">
        <f>'入力シート（交付）（長寿命型）'!$N$22</f>
        <v xml:space="preserve">茨城・森から家Net </v>
      </c>
      <c r="AR11" s="1250"/>
      <c r="AS11" s="1250"/>
      <c r="AT11" s="1250"/>
      <c r="AU11" s="1250"/>
      <c r="AV11" s="1250"/>
      <c r="AW11" s="1250"/>
      <c r="AX11" s="1250"/>
      <c r="AY11" s="1250"/>
      <c r="AZ11" s="1250"/>
      <c r="BA11" s="1250"/>
      <c r="BB11" s="1250"/>
      <c r="BC11" s="1250"/>
      <c r="BD11" s="1250"/>
      <c r="BE11" s="1250"/>
      <c r="BF11" s="1250"/>
      <c r="BG11" s="1250"/>
      <c r="BH11" s="1250"/>
      <c r="BI11" s="1250"/>
      <c r="BJ11" s="1250"/>
      <c r="BK11" s="1250"/>
      <c r="BL11" s="1250"/>
      <c r="BM11" s="1250"/>
      <c r="BN11" s="1250"/>
      <c r="BO11" s="1250"/>
      <c r="BP11" s="1250"/>
    </row>
    <row r="12" spans="3:73" ht="9" customHeight="1">
      <c r="AQ12" s="1250"/>
      <c r="AR12" s="1250"/>
      <c r="AS12" s="1250"/>
      <c r="AT12" s="1250"/>
      <c r="AU12" s="1250"/>
      <c r="AV12" s="1250"/>
      <c r="AW12" s="1250"/>
      <c r="AX12" s="1250"/>
      <c r="AY12" s="1250"/>
      <c r="AZ12" s="1250"/>
      <c r="BA12" s="1250"/>
      <c r="BB12" s="1250"/>
      <c r="BC12" s="1250"/>
      <c r="BD12" s="1250"/>
      <c r="BE12" s="1250"/>
      <c r="BF12" s="1250"/>
      <c r="BG12" s="1250"/>
      <c r="BH12" s="1250"/>
      <c r="BI12" s="1250"/>
      <c r="BJ12" s="1250"/>
      <c r="BK12" s="1250"/>
      <c r="BL12" s="1250"/>
      <c r="BM12" s="1250"/>
      <c r="BN12" s="1250"/>
      <c r="BO12" s="1250"/>
      <c r="BP12" s="1250"/>
    </row>
    <row r="13" spans="3:73" ht="12">
      <c r="AB13" s="10"/>
      <c r="AC13" s="10"/>
      <c r="AD13" s="10"/>
      <c r="AE13" s="10"/>
      <c r="AF13" s="10"/>
      <c r="AG13" s="81" t="s">
        <v>158</v>
      </c>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3:73" ht="13.5" customHeight="1">
      <c r="AD14" s="10"/>
      <c r="AE14" s="10"/>
      <c r="AF14" s="10"/>
      <c r="AG14" s="10"/>
      <c r="AH14" s="10"/>
      <c r="AJ14" s="10"/>
      <c r="AK14" s="10"/>
      <c r="AN14" s="10"/>
      <c r="AO14" s="12" t="s">
        <v>9</v>
      </c>
      <c r="AP14" s="10"/>
      <c r="AQ14" s="1266" t="str">
        <f>'入力シート（交付）（長寿命型）'!$N$28</f>
        <v xml:space="preserve"> </v>
      </c>
      <c r="AR14" s="1267"/>
      <c r="AS14" s="1267"/>
      <c r="AT14" s="1267"/>
      <c r="AU14" s="1268" t="s">
        <v>254</v>
      </c>
      <c r="AV14" s="1268"/>
      <c r="AW14" s="1269" t="str">
        <f>'入力シート（交付）（長寿命型）'!$S$28</f>
        <v xml:space="preserve"> </v>
      </c>
      <c r="AX14" s="1270"/>
      <c r="AY14" s="1270"/>
      <c r="AZ14" s="1270"/>
      <c r="BA14" s="1270"/>
      <c r="BB14" s="1270"/>
      <c r="BC14" s="1270"/>
      <c r="BD14" s="1270"/>
      <c r="BE14" s="1270"/>
      <c r="BF14" s="1270"/>
      <c r="BG14" s="1270"/>
      <c r="BH14" s="1270"/>
      <c r="BI14" s="1270"/>
      <c r="BJ14" s="1270"/>
      <c r="BK14" s="1270"/>
      <c r="BL14" s="1270"/>
      <c r="BM14" s="1270"/>
      <c r="BN14" s="1270"/>
      <c r="BO14" s="1270"/>
      <c r="BP14" s="1270"/>
      <c r="BQ14" s="10"/>
      <c r="BR14" s="10"/>
    </row>
    <row r="15" spans="3:73" ht="13.5" customHeight="1">
      <c r="AB15" s="11"/>
      <c r="AD15" s="10"/>
      <c r="AE15" s="10"/>
      <c r="AF15" s="10"/>
      <c r="AG15" s="10"/>
      <c r="AH15" s="10"/>
      <c r="AJ15" s="10"/>
      <c r="AK15" s="10"/>
      <c r="AN15" s="10"/>
      <c r="AO15" s="12"/>
      <c r="AP15" s="10"/>
      <c r="AQ15" s="1267"/>
      <c r="AR15" s="1267"/>
      <c r="AS15" s="1267"/>
      <c r="AT15" s="1267"/>
      <c r="AU15" s="1268"/>
      <c r="AV15" s="1268"/>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0"/>
      <c r="BR15" s="10"/>
      <c r="BS15" s="10"/>
    </row>
    <row r="16" spans="3:73" ht="16.5" customHeight="1">
      <c r="C16" s="29"/>
      <c r="D16" s="29"/>
      <c r="E16" s="29"/>
      <c r="F16" s="28"/>
      <c r="G16" s="28"/>
      <c r="AB16" s="10"/>
      <c r="AD16" s="10"/>
      <c r="AE16" s="10"/>
      <c r="AF16" s="10"/>
      <c r="AG16" s="10"/>
      <c r="AH16" s="10"/>
      <c r="AJ16" s="10"/>
      <c r="AK16" s="10"/>
      <c r="AN16" s="10"/>
      <c r="AO16" s="12" t="s">
        <v>31</v>
      </c>
      <c r="AP16" s="10"/>
      <c r="AQ16" s="1253" t="str">
        <f>'入力シート（交付）（長寿命型）'!$N$25</f>
        <v xml:space="preserve"> </v>
      </c>
      <c r="AR16" s="1254"/>
      <c r="AS16" s="1254"/>
      <c r="AT16" s="1254"/>
      <c r="AU16" s="1254"/>
      <c r="AV16" s="1254"/>
      <c r="AW16" s="1254"/>
      <c r="AX16" s="1254"/>
      <c r="AY16" s="1254"/>
      <c r="AZ16" s="1254"/>
      <c r="BA16" s="1254"/>
      <c r="BB16" s="1254"/>
      <c r="BC16" s="1254"/>
      <c r="BD16" s="1254"/>
      <c r="BE16" s="1254"/>
      <c r="BF16" s="1254"/>
      <c r="BG16" s="1254"/>
      <c r="BH16" s="1254"/>
      <c r="BI16" s="1254"/>
      <c r="BJ16" s="1254"/>
      <c r="BK16" s="1254"/>
      <c r="BL16" s="1254"/>
      <c r="BM16" s="1254"/>
      <c r="BN16" s="1254"/>
      <c r="BO16" s="1254"/>
      <c r="BP16" s="1254"/>
      <c r="BQ16" s="10"/>
      <c r="BR16" s="10"/>
      <c r="BS16" s="10"/>
    </row>
    <row r="17" spans="2:74" ht="16.5" customHeight="1">
      <c r="C17" s="29"/>
      <c r="D17" s="29"/>
      <c r="E17" s="29"/>
      <c r="F17" s="28"/>
      <c r="G17" s="28"/>
      <c r="AB17" s="10"/>
      <c r="AD17" s="10"/>
      <c r="AE17" s="10"/>
      <c r="AF17" s="10"/>
      <c r="AG17" s="10"/>
      <c r="AH17" s="10"/>
      <c r="AJ17" s="10"/>
      <c r="AK17" s="10"/>
      <c r="AN17" s="10"/>
      <c r="AO17" s="12" t="s">
        <v>6</v>
      </c>
      <c r="AP17" s="10"/>
      <c r="AQ17" s="1254" t="str">
        <f>CONCATENATE('入力シート（交付）（長寿命型）'!N26,"　",'入力シート（交付）（長寿命型）'!N27)</f>
        <v xml:space="preserve"> 　 </v>
      </c>
      <c r="AR17" s="1254"/>
      <c r="AS17" s="1254"/>
      <c r="AT17" s="1254"/>
      <c r="AU17" s="1254"/>
      <c r="AV17" s="1254"/>
      <c r="AW17" s="1254"/>
      <c r="AX17" s="1254"/>
      <c r="AY17" s="1254"/>
      <c r="AZ17" s="1254"/>
      <c r="BA17" s="1254"/>
      <c r="BB17" s="1254"/>
      <c r="BC17" s="1254"/>
      <c r="BD17" s="1254"/>
      <c r="BE17" s="1254"/>
      <c r="BF17" s="1254"/>
      <c r="BG17" s="1254"/>
      <c r="BH17" s="1254"/>
      <c r="BI17" s="1254"/>
      <c r="BJ17" s="1254"/>
      <c r="BK17" s="1254"/>
      <c r="BL17" s="1254"/>
      <c r="BM17" s="1254"/>
      <c r="BN17" s="1254"/>
      <c r="BO17" s="1254"/>
      <c r="BP17" s="1254"/>
      <c r="BQ17" s="10"/>
      <c r="BR17" s="10"/>
      <c r="BS17" s="10"/>
    </row>
    <row r="18" spans="2:74" ht="12" customHeight="1">
      <c r="C18" s="29"/>
      <c r="D18" s="29"/>
      <c r="E18" s="29"/>
      <c r="F18" s="28"/>
      <c r="G18" s="28"/>
      <c r="AB18" s="10"/>
      <c r="AD18" s="10"/>
      <c r="AE18" s="10"/>
      <c r="AF18" s="10"/>
      <c r="AG18" s="10"/>
      <c r="AH18" s="10"/>
      <c r="AJ18" s="10"/>
      <c r="AK18" s="10"/>
      <c r="AN18" s="10"/>
      <c r="AO18" s="12"/>
      <c r="AP18" s="10"/>
      <c r="AQ18" s="450"/>
      <c r="AR18" s="451"/>
      <c r="AS18" s="451"/>
      <c r="AT18" s="451"/>
      <c r="AU18" s="451"/>
      <c r="AV18" s="451"/>
      <c r="AW18" s="451"/>
      <c r="AX18" s="451"/>
      <c r="AY18" s="451"/>
      <c r="AZ18" s="451"/>
      <c r="BA18" s="451"/>
      <c r="BB18" s="451"/>
      <c r="BC18" s="451"/>
      <c r="BD18" s="451"/>
      <c r="BE18" s="451"/>
      <c r="BF18" s="451"/>
      <c r="BG18" s="451"/>
      <c r="BH18" s="451"/>
      <c r="BI18" s="451"/>
      <c r="BJ18" s="451"/>
      <c r="BK18" s="451"/>
      <c r="BL18" s="451"/>
      <c r="BN18" s="30" t="s">
        <v>167</v>
      </c>
      <c r="BO18" s="451"/>
      <c r="BP18" s="451"/>
      <c r="BQ18" s="80"/>
      <c r="BS18" s="10"/>
    </row>
    <row r="19" spans="2:74" ht="9" customHeight="1">
      <c r="C19" s="29"/>
      <c r="D19" s="29"/>
      <c r="E19" s="29"/>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ht="9" customHeight="1">
      <c r="C20" s="29"/>
      <c r="D20" s="29"/>
      <c r="E20" s="29"/>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row>
    <row r="21" spans="2:74" s="14" customFormat="1" ht="8.25" customHeight="1">
      <c r="B21" s="15"/>
      <c r="C21" s="1255" t="s">
        <v>165</v>
      </c>
      <c r="D21" s="1255"/>
      <c r="E21" s="1255"/>
      <c r="F21" s="1255"/>
      <c r="G21" s="1255"/>
      <c r="H21" s="1255"/>
      <c r="I21" s="1255"/>
      <c r="J21" s="1255"/>
      <c r="K21" s="1255"/>
      <c r="L21" s="1255"/>
      <c r="M21" s="1255"/>
      <c r="N21" s="1255"/>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5"/>
      <c r="AU21" s="1255"/>
      <c r="AV21" s="1255"/>
      <c r="AW21" s="1255"/>
      <c r="AX21" s="1255"/>
      <c r="AY21" s="1255"/>
      <c r="AZ21" s="1255"/>
      <c r="BA21" s="1255"/>
      <c r="BB21" s="1255"/>
      <c r="BC21" s="1255"/>
      <c r="BD21" s="1255"/>
      <c r="BE21" s="1255"/>
      <c r="BF21" s="1255"/>
      <c r="BG21" s="1255"/>
      <c r="BH21" s="1255"/>
      <c r="BI21" s="1255"/>
      <c r="BJ21" s="1255"/>
      <c r="BK21" s="1255"/>
      <c r="BL21" s="1255"/>
      <c r="BM21" s="1255"/>
      <c r="BN21" s="1255"/>
      <c r="BO21" s="1255"/>
      <c r="BP21" s="1255"/>
      <c r="BQ21" s="1255"/>
      <c r="BR21" s="1255"/>
      <c r="BS21" s="1255"/>
      <c r="BT21" s="1255"/>
      <c r="BU21" s="1255"/>
      <c r="BV21" s="59"/>
    </row>
    <row r="22" spans="2:74" s="14" customFormat="1" ht="8.25" customHeight="1">
      <c r="B22" s="15"/>
      <c r="C22" s="1255"/>
      <c r="D22" s="1255"/>
      <c r="E22" s="1255"/>
      <c r="F22" s="1255"/>
      <c r="G22" s="1255"/>
      <c r="H22" s="1255"/>
      <c r="I22" s="1255"/>
      <c r="J22" s="1255"/>
      <c r="K22" s="1255"/>
      <c r="L22" s="1255"/>
      <c r="M22" s="1255"/>
      <c r="N22" s="1255"/>
      <c r="O22" s="1255"/>
      <c r="P22" s="1255"/>
      <c r="Q22" s="1255"/>
      <c r="R22" s="1255"/>
      <c r="S22" s="1255"/>
      <c r="T22" s="1255"/>
      <c r="U22" s="1255"/>
      <c r="V22" s="1255"/>
      <c r="W22" s="1255"/>
      <c r="X22" s="1255"/>
      <c r="Y22" s="1255"/>
      <c r="Z22" s="1255"/>
      <c r="AA22" s="1255"/>
      <c r="AB22" s="1255"/>
      <c r="AC22" s="1255"/>
      <c r="AD22" s="1255"/>
      <c r="AE22" s="1255"/>
      <c r="AF22" s="1255"/>
      <c r="AG22" s="1255"/>
      <c r="AH22" s="1255"/>
      <c r="AI22" s="1255"/>
      <c r="AJ22" s="1255"/>
      <c r="AK22" s="1255"/>
      <c r="AL22" s="1255"/>
      <c r="AM22" s="1255"/>
      <c r="AN22" s="1255"/>
      <c r="AO22" s="1255"/>
      <c r="AP22" s="1255"/>
      <c r="AQ22" s="1255"/>
      <c r="AR22" s="1255"/>
      <c r="AS22" s="1255"/>
      <c r="AT22" s="1255"/>
      <c r="AU22" s="1255"/>
      <c r="AV22" s="1255"/>
      <c r="AW22" s="1255"/>
      <c r="AX22" s="1255"/>
      <c r="AY22" s="1255"/>
      <c r="AZ22" s="1255"/>
      <c r="BA22" s="1255"/>
      <c r="BB22" s="1255"/>
      <c r="BC22" s="1255"/>
      <c r="BD22" s="1255"/>
      <c r="BE22" s="1255"/>
      <c r="BF22" s="1255"/>
      <c r="BG22" s="1255"/>
      <c r="BH22" s="1255"/>
      <c r="BI22" s="1255"/>
      <c r="BJ22" s="1255"/>
      <c r="BK22" s="1255"/>
      <c r="BL22" s="1255"/>
      <c r="BM22" s="1255"/>
      <c r="BN22" s="1255"/>
      <c r="BO22" s="1255"/>
      <c r="BP22" s="1255"/>
      <c r="BQ22" s="1255"/>
      <c r="BR22" s="1255"/>
      <c r="BS22" s="1255"/>
      <c r="BT22" s="1255"/>
      <c r="BU22" s="1255"/>
      <c r="BV22" s="59"/>
    </row>
    <row r="23" spans="2:74" ht="12" customHeight="1">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28"/>
    </row>
    <row r="24" spans="2:74" ht="12" customHeight="1">
      <c r="C24" s="112"/>
      <c r="D24" s="139" t="s">
        <v>166</v>
      </c>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12"/>
      <c r="BV24" s="28"/>
    </row>
    <row r="25" spans="2:74" ht="12" customHeight="1">
      <c r="C25" s="112"/>
      <c r="D25" s="139" t="s">
        <v>166</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12"/>
      <c r="BV25" s="28"/>
    </row>
    <row r="26" spans="2:74" ht="5.25" customHeight="1">
      <c r="C26" s="112"/>
      <c r="D26" s="139" t="s">
        <v>166</v>
      </c>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12"/>
      <c r="BV26" s="28"/>
    </row>
    <row r="27" spans="2:74" s="141" customFormat="1" ht="12" customHeight="1">
      <c r="B27" s="27"/>
      <c r="C27" s="112"/>
      <c r="D27" s="139" t="s">
        <v>166</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12"/>
      <c r="BV27" s="28"/>
    </row>
    <row r="28" spans="2:74" s="141" customFormat="1" ht="21" customHeight="1">
      <c r="B28" s="27"/>
      <c r="C28" s="112"/>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12"/>
      <c r="BV28" s="28"/>
    </row>
    <row r="29" spans="2:74" s="141" customFormat="1" ht="16.5" customHeight="1">
      <c r="B29" s="27"/>
      <c r="C29" s="112"/>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12"/>
      <c r="BV29" s="28"/>
    </row>
    <row r="30" spans="2:74" s="141" customFormat="1" ht="15.75" customHeight="1">
      <c r="B30" s="27"/>
      <c r="C30" s="112"/>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12"/>
      <c r="BV30" s="28"/>
    </row>
    <row r="31" spans="2:74" s="141" customFormat="1" ht="16.5" customHeight="1">
      <c r="B31" s="27"/>
      <c r="C31" s="112"/>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12"/>
      <c r="BV31" s="28"/>
    </row>
    <row r="32" spans="2:74" s="141" customFormat="1" ht="12" customHeight="1">
      <c r="B32" s="27"/>
      <c r="C32" s="112"/>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12"/>
      <c r="BV32" s="28"/>
    </row>
    <row r="33" spans="2:74" s="141" customFormat="1" ht="15.75" customHeight="1">
      <c r="B33" s="27"/>
      <c r="C33" s="112"/>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12"/>
      <c r="BV33" s="28"/>
    </row>
    <row r="34" spans="2:74" s="141" customFormat="1" ht="12" customHeight="1">
      <c r="B34" s="27"/>
      <c r="C34" s="112"/>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12"/>
      <c r="BV34" s="28"/>
    </row>
    <row r="35" spans="2:74" s="141" customFormat="1" ht="16.5" customHeight="1">
      <c r="B35" s="27"/>
      <c r="C35" s="112"/>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12"/>
      <c r="BV35" s="28"/>
    </row>
    <row r="36" spans="2:74" s="141" customFormat="1" ht="12" customHeight="1">
      <c r="B36" s="27"/>
      <c r="C36" s="112"/>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12"/>
      <c r="BV36" s="28"/>
    </row>
    <row r="37" spans="2:74" s="141" customFormat="1" ht="12" customHeight="1">
      <c r="B37" s="27"/>
      <c r="C37" s="112"/>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12"/>
      <c r="BV37" s="28"/>
    </row>
    <row r="38" spans="2:74" s="141" customFormat="1" ht="16.5" customHeight="1">
      <c r="B38" s="27"/>
      <c r="C38" s="112"/>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12"/>
      <c r="BV38" s="28"/>
    </row>
    <row r="39" spans="2:74" s="141" customFormat="1" ht="16.5" customHeight="1">
      <c r="B39" s="27"/>
      <c r="C39" s="112"/>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12"/>
      <c r="BV39" s="28"/>
    </row>
    <row r="40" spans="2:74" s="141" customFormat="1" ht="12" customHeight="1">
      <c r="B40" s="27"/>
      <c r="C40" s="112"/>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12"/>
      <c r="BV40" s="28"/>
    </row>
    <row r="41" spans="2:74" s="141" customFormat="1" ht="12.75" customHeight="1">
      <c r="B41" s="27"/>
      <c r="C41" s="112"/>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12"/>
      <c r="BV41" s="28"/>
    </row>
    <row r="42" spans="2:74" s="141" customFormat="1" ht="12" customHeight="1">
      <c r="B42" s="27"/>
      <c r="C42" s="112"/>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12"/>
      <c r="BV42" s="28"/>
    </row>
    <row r="43" spans="2:74" s="141" customFormat="1" ht="16.5" customHeight="1">
      <c r="B43" s="27"/>
      <c r="C43" s="112"/>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12"/>
      <c r="BV43" s="28"/>
    </row>
    <row r="44" spans="2:74" s="141" customFormat="1" ht="12" customHeight="1">
      <c r="B44" s="27"/>
      <c r="C44" s="112"/>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12"/>
      <c r="BV44" s="28"/>
    </row>
    <row r="45" spans="2:74" s="141" customFormat="1" ht="12" customHeight="1">
      <c r="B45" s="27"/>
      <c r="C45" s="112"/>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12"/>
      <c r="BV45" s="28"/>
    </row>
    <row r="46" spans="2:74" s="141" customFormat="1" ht="18" customHeight="1">
      <c r="B46" s="27"/>
      <c r="C46" s="112"/>
      <c r="D46" s="139"/>
      <c r="E46" s="139"/>
      <c r="F46" s="139"/>
      <c r="G46" s="139"/>
      <c r="H46" s="139"/>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row>
    <row r="47" spans="2:74" s="141" customFormat="1" ht="12" customHeight="1">
      <c r="B47" s="27"/>
      <c r="C47" s="112"/>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23"/>
      <c r="BD47" s="123"/>
      <c r="BE47" s="123"/>
      <c r="BF47" s="123"/>
      <c r="BG47" s="123"/>
      <c r="BH47" s="123"/>
      <c r="BI47" s="123"/>
      <c r="BJ47" s="123"/>
      <c r="BK47" s="123"/>
      <c r="BL47" s="123"/>
      <c r="BM47" s="123"/>
      <c r="BN47" s="123"/>
      <c r="BO47" s="123"/>
      <c r="BP47" s="123"/>
      <c r="BQ47" s="123"/>
      <c r="BR47" s="123"/>
      <c r="BS47" s="123"/>
      <c r="BT47" s="123"/>
      <c r="BU47" s="123"/>
      <c r="BV47" s="123"/>
    </row>
    <row r="48" spans="2:74" s="141" customFormat="1" ht="9" customHeight="1">
      <c r="B48" s="27"/>
      <c r="C48" s="112"/>
      <c r="D48" s="139"/>
      <c r="E48" s="139"/>
      <c r="F48" s="139"/>
      <c r="G48" s="139"/>
      <c r="H48" s="139"/>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23"/>
      <c r="BD48" s="1264" t="s">
        <v>115</v>
      </c>
      <c r="BE48" s="1264"/>
      <c r="BF48" s="1264"/>
      <c r="BG48" s="1264"/>
      <c r="BH48" s="1264"/>
      <c r="BI48" s="123"/>
      <c r="BJ48" s="123"/>
      <c r="BK48" s="123"/>
      <c r="BL48" s="123"/>
      <c r="BM48" s="123"/>
      <c r="BN48" s="123"/>
      <c r="BO48" s="123"/>
      <c r="BP48" s="123"/>
      <c r="BQ48" s="123"/>
      <c r="BR48" s="123"/>
      <c r="BS48" s="123"/>
      <c r="BT48" s="123"/>
      <c r="BU48" s="123"/>
      <c r="BV48" s="123"/>
    </row>
    <row r="49" spans="2:74" s="141" customFormat="1" ht="9" customHeight="1" thickBot="1">
      <c r="B49" s="27"/>
      <c r="C49" s="112"/>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D49" s="1265"/>
      <c r="BE49" s="1265"/>
      <c r="BF49" s="1265"/>
      <c r="BG49" s="1265"/>
      <c r="BH49" s="1265"/>
      <c r="BI49" s="140"/>
      <c r="BJ49" s="140"/>
      <c r="BK49" s="140"/>
      <c r="BL49" s="140"/>
      <c r="BM49" s="140"/>
      <c r="BN49" s="140"/>
      <c r="BO49" s="140"/>
      <c r="BP49" s="140"/>
      <c r="BQ49" s="140"/>
      <c r="BR49" s="140"/>
      <c r="BS49" s="140"/>
      <c r="BT49" s="140"/>
      <c r="BU49" s="140"/>
      <c r="BV49" s="140"/>
    </row>
    <row r="50" spans="2:74" s="141" customFormat="1" ht="21" customHeight="1">
      <c r="B50" s="27"/>
      <c r="C50" s="112"/>
      <c r="D50" s="139"/>
      <c r="E50" s="139"/>
      <c r="F50" s="139"/>
      <c r="G50" s="139"/>
      <c r="H50" s="13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39"/>
      <c r="BD50" s="1256" t="s">
        <v>113</v>
      </c>
      <c r="BE50" s="1257"/>
      <c r="BF50" s="1258"/>
      <c r="BG50" s="1259" t="s">
        <v>25</v>
      </c>
      <c r="BH50" s="1260"/>
      <c r="BI50" s="1260"/>
      <c r="BJ50" s="1261" t="s">
        <v>32</v>
      </c>
      <c r="BK50" s="1261"/>
      <c r="BL50" s="1261"/>
      <c r="BM50" s="1261"/>
      <c r="BN50" s="1261"/>
      <c r="BO50" s="1260" t="s">
        <v>25</v>
      </c>
      <c r="BP50" s="1260"/>
      <c r="BQ50" s="1260"/>
      <c r="BR50" s="1262" t="s">
        <v>30</v>
      </c>
      <c r="BS50" s="1262"/>
      <c r="BT50" s="1262"/>
      <c r="BU50" s="1263"/>
      <c r="BV50" s="140"/>
    </row>
    <row r="51" spans="2:74" s="141" customFormat="1" ht="6" customHeight="1">
      <c r="B51" s="27"/>
      <c r="C51" s="112"/>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13"/>
      <c r="BD51" s="1272" t="s">
        <v>114</v>
      </c>
      <c r="BE51" s="1273"/>
      <c r="BF51" s="1274"/>
      <c r="BG51" s="375"/>
      <c r="BH51" s="56"/>
      <c r="BI51" s="56"/>
      <c r="BJ51" s="1146" t="s">
        <v>119</v>
      </c>
      <c r="BK51" s="1146"/>
      <c r="BL51" s="1146"/>
      <c r="BM51" s="1146"/>
      <c r="BN51" s="1146"/>
      <c r="BO51" s="56"/>
      <c r="BP51" s="56"/>
      <c r="BQ51" s="56"/>
      <c r="BR51" s="1146" t="s">
        <v>121</v>
      </c>
      <c r="BS51" s="1146"/>
      <c r="BT51" s="1146"/>
      <c r="BU51" s="1148"/>
    </row>
    <row r="52" spans="2:74" s="141" customFormat="1" ht="13.5" customHeight="1">
      <c r="B52" s="27"/>
      <c r="C52" s="112"/>
      <c r="D52" s="139"/>
      <c r="E52" s="139"/>
      <c r="F52" s="139"/>
      <c r="G52" s="139"/>
      <c r="H52" s="139"/>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275"/>
      <c r="BE52" s="1276"/>
      <c r="BF52" s="1277"/>
      <c r="BG52" s="1134" t="s">
        <v>25</v>
      </c>
      <c r="BH52" s="1135"/>
      <c r="BI52" s="1135"/>
      <c r="BJ52" s="1146"/>
      <c r="BK52" s="1146"/>
      <c r="BL52" s="1146"/>
      <c r="BM52" s="1146"/>
      <c r="BN52" s="1146"/>
      <c r="BO52" s="1135" t="s">
        <v>25</v>
      </c>
      <c r="BP52" s="1135"/>
      <c r="BQ52" s="1135"/>
      <c r="BR52" s="1146"/>
      <c r="BS52" s="1146"/>
      <c r="BT52" s="1146"/>
      <c r="BU52" s="1148"/>
    </row>
    <row r="53" spans="2:74" s="141" customFormat="1" ht="6" customHeight="1" thickBot="1">
      <c r="B53" s="27"/>
      <c r="C53" s="112"/>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13"/>
      <c r="BD53" s="1278"/>
      <c r="BE53" s="1279"/>
      <c r="BF53" s="1280"/>
      <c r="BG53" s="452"/>
      <c r="BH53" s="392"/>
      <c r="BI53" s="392"/>
      <c r="BJ53" s="1251"/>
      <c r="BK53" s="1251"/>
      <c r="BL53" s="1251"/>
      <c r="BM53" s="1251"/>
      <c r="BN53" s="1251"/>
      <c r="BO53" s="392"/>
      <c r="BP53" s="392"/>
      <c r="BQ53" s="392"/>
      <c r="BR53" s="1251"/>
      <c r="BS53" s="1251"/>
      <c r="BT53" s="1251"/>
      <c r="BU53" s="1252"/>
    </row>
    <row r="54" spans="2:74" s="141" customFormat="1" ht="6" customHeight="1">
      <c r="B54" s="27"/>
      <c r="C54" s="112"/>
      <c r="D54" s="139"/>
      <c r="E54" s="139"/>
      <c r="F54" s="139"/>
      <c r="G54" s="139"/>
      <c r="H54" s="139"/>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row>
    <row r="55" spans="2:74" s="141" customFormat="1" ht="3" customHeight="1">
      <c r="B55" s="27"/>
      <c r="C55" s="112"/>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13"/>
      <c r="BD55" s="113"/>
      <c r="BE55" s="113"/>
      <c r="BF55" s="113"/>
      <c r="BG55" s="113"/>
      <c r="BH55" s="113"/>
      <c r="BI55" s="113"/>
      <c r="BJ55" s="113"/>
      <c r="BK55" s="113"/>
      <c r="BL55" s="113"/>
      <c r="BM55" s="113"/>
      <c r="BN55" s="113"/>
      <c r="BO55" s="113"/>
      <c r="BP55" s="113"/>
      <c r="BQ55" s="113"/>
      <c r="BR55" s="113"/>
      <c r="BS55" s="113"/>
      <c r="BT55" s="113"/>
      <c r="BU55" s="113"/>
      <c r="BV55" s="113"/>
    </row>
    <row r="56" spans="2:74" s="141" customFormat="1" ht="12" customHeight="1">
      <c r="B56" s="27"/>
      <c r="C56" s="112"/>
      <c r="D56" s="139"/>
      <c r="E56" s="139"/>
      <c r="F56" s="139"/>
      <c r="G56" s="139"/>
      <c r="H56" s="139"/>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39"/>
      <c r="BD56" s="139"/>
      <c r="BE56" s="139"/>
      <c r="BF56" s="139"/>
      <c r="BG56" s="139"/>
      <c r="BH56" s="139"/>
      <c r="BI56" s="139"/>
      <c r="BJ56" s="139"/>
      <c r="BK56" s="139"/>
      <c r="BL56" s="139"/>
      <c r="BM56" s="139"/>
      <c r="BN56" s="139"/>
      <c r="BO56" s="139"/>
      <c r="BP56" s="139"/>
      <c r="BQ56" s="139"/>
      <c r="BR56" s="139"/>
      <c r="BS56" s="139"/>
      <c r="BT56" s="139"/>
      <c r="BU56" s="139"/>
      <c r="BV56" s="139"/>
    </row>
    <row r="57" spans="2:74" s="141" customFormat="1" ht="16.5" customHeight="1">
      <c r="B57" s="27"/>
      <c r="C57" s="112"/>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row>
    <row r="58" spans="2:74" s="141" customFormat="1" ht="16.5" customHeight="1">
      <c r="B58" s="27"/>
      <c r="C58" s="112"/>
      <c r="D58" s="139"/>
      <c r="E58" s="139"/>
      <c r="F58" s="139"/>
      <c r="G58" s="139"/>
      <c r="H58" s="139"/>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row>
    <row r="59" spans="2:74" s="141" customFormat="1" ht="26.45" customHeight="1">
      <c r="B59" s="27"/>
      <c r="C59" s="112"/>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row>
    <row r="60" spans="2:74" s="141" customFormat="1" ht="16.5" customHeight="1">
      <c r="B60" s="27"/>
      <c r="C60" s="112"/>
      <c r="D60" s="139"/>
      <c r="E60" s="139"/>
      <c r="F60" s="139"/>
      <c r="G60" s="139"/>
      <c r="H60" s="139"/>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39"/>
      <c r="BD60" s="139"/>
      <c r="BE60" s="139"/>
      <c r="BF60" s="139"/>
      <c r="BG60" s="139"/>
      <c r="BH60" s="139"/>
      <c r="BI60" s="139"/>
      <c r="BJ60" s="139"/>
      <c r="BK60" s="139"/>
      <c r="BL60" s="139"/>
      <c r="BM60" s="139"/>
      <c r="BN60" s="139"/>
      <c r="BO60" s="139"/>
      <c r="BP60" s="139"/>
      <c r="BQ60" s="139"/>
      <c r="BR60" s="139"/>
      <c r="BS60" s="139"/>
      <c r="BT60" s="139"/>
      <c r="BU60" s="139"/>
      <c r="BV60" s="139"/>
    </row>
    <row r="61" spans="2:74" s="141" customFormat="1" ht="12" customHeight="1">
      <c r="B61" s="27"/>
      <c r="C61" s="112"/>
      <c r="D61" s="139"/>
      <c r="E61" s="139"/>
      <c r="F61" s="139"/>
      <c r="G61" s="139"/>
      <c r="H61" s="139"/>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row>
    <row r="62" spans="2:74" s="141" customFormat="1" ht="12" customHeight="1">
      <c r="B62" s="27"/>
      <c r="C62" s="112"/>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row>
    <row r="63" spans="2:74" s="141" customFormat="1" ht="12" customHeight="1">
      <c r="B63" s="33"/>
      <c r="C63" s="112"/>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row>
    <row r="64" spans="2:74" s="141" customFormat="1" ht="12" customHeight="1">
      <c r="B64" s="33"/>
      <c r="C64" s="112"/>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row>
    <row r="65" spans="2:74" s="141" customFormat="1" ht="7.5" customHeight="1">
      <c r="B65" s="33"/>
      <c r="C65" s="112"/>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row>
    <row r="66" spans="2:74" s="141" customFormat="1" ht="7.5" customHeight="1">
      <c r="B66" s="33"/>
      <c r="C66" s="112"/>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row>
    <row r="67" spans="2:74" s="141" customFormat="1" ht="7.5" customHeight="1">
      <c r="B67" s="33"/>
      <c r="C67" s="112"/>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row>
    <row r="68" spans="2:74" s="141" customFormat="1" ht="12" customHeight="1">
      <c r="B68" s="33"/>
      <c r="D68" s="9"/>
      <c r="E68" s="9"/>
      <c r="F68" s="8"/>
      <c r="G68" s="8"/>
    </row>
    <row r="69" spans="2:74" s="141" customFormat="1" ht="12" customHeight="1">
      <c r="B69" s="33"/>
      <c r="C69" s="126" t="s">
        <v>12</v>
      </c>
      <c r="D69" s="33"/>
      <c r="E69" s="33"/>
    </row>
    <row r="70" spans="2:74" s="141" customFormat="1" ht="12" customHeight="1">
      <c r="B70" s="33"/>
      <c r="C70" s="33"/>
      <c r="D70" s="33"/>
      <c r="E70" s="33"/>
    </row>
    <row r="71" spans="2:74" s="141" customFormat="1" ht="12" customHeight="1">
      <c r="B71" s="33"/>
      <c r="C71" s="33"/>
      <c r="D71" s="33"/>
      <c r="E71" s="33"/>
    </row>
    <row r="72" spans="2:74" s="141" customFormat="1" ht="12" customHeight="1">
      <c r="B72" s="33"/>
      <c r="C72" s="33"/>
      <c r="D72" s="33"/>
      <c r="E72" s="33"/>
    </row>
    <row r="73" spans="2:74" s="141" customFormat="1" ht="12" customHeight="1">
      <c r="B73" s="33"/>
      <c r="C73" s="33"/>
      <c r="D73" s="33"/>
      <c r="E73" s="33"/>
      <c r="Q73" s="108"/>
      <c r="R73" s="108"/>
      <c r="S73" s="108"/>
      <c r="T73" s="108"/>
      <c r="U73" s="108"/>
      <c r="V73" s="108"/>
    </row>
    <row r="74" spans="2:74" s="141" customFormat="1" ht="12" customHeight="1">
      <c r="B74" s="33"/>
      <c r="C74" s="33"/>
      <c r="D74" s="33"/>
      <c r="E74" s="33"/>
      <c r="Q74" s="108"/>
      <c r="R74" s="108"/>
      <c r="S74" s="108"/>
      <c r="T74" s="108"/>
      <c r="U74" s="108"/>
      <c r="V74" s="108"/>
    </row>
    <row r="75" spans="2:74" s="141" customFormat="1" ht="12" customHeight="1">
      <c r="B75" s="33"/>
      <c r="C75" s="33"/>
      <c r="D75" s="33"/>
      <c r="E75" s="33"/>
      <c r="Q75" s="108"/>
      <c r="R75" s="108"/>
      <c r="S75" s="108"/>
      <c r="T75" s="108"/>
      <c r="U75" s="108"/>
      <c r="V75" s="108"/>
      <c r="AB75" s="108"/>
      <c r="AC75" s="108"/>
      <c r="AD75" s="108"/>
      <c r="AE75" s="108"/>
      <c r="AF75" s="108"/>
    </row>
    <row r="76" spans="2:74" s="141" customFormat="1" ht="12" customHeight="1">
      <c r="B76" s="33"/>
      <c r="C76" s="33"/>
      <c r="D76" s="33"/>
      <c r="E76" s="33"/>
      <c r="AB76" s="108"/>
      <c r="AC76" s="108"/>
      <c r="AD76" s="108"/>
      <c r="AE76" s="108"/>
      <c r="AF76" s="108"/>
    </row>
    <row r="77" spans="2:74" s="141" customFormat="1" ht="12" customHeight="1">
      <c r="B77" s="33"/>
      <c r="C77" s="33"/>
      <c r="D77" s="33"/>
      <c r="E77" s="33"/>
      <c r="AB77" s="108"/>
      <c r="AC77" s="108"/>
      <c r="AD77" s="108"/>
      <c r="AE77" s="108"/>
      <c r="AF77" s="108"/>
    </row>
    <row r="78" spans="2:74" s="141" customFormat="1" ht="12" customHeight="1">
      <c r="B78" s="33"/>
      <c r="C78" s="33"/>
      <c r="D78" s="33"/>
      <c r="E78" s="33"/>
      <c r="Q78" s="108"/>
      <c r="R78" s="108"/>
      <c r="S78" s="108"/>
      <c r="T78" s="108"/>
      <c r="U78" s="108"/>
      <c r="V78" s="108"/>
      <c r="AB78" s="108"/>
      <c r="AC78" s="108"/>
      <c r="AD78" s="108"/>
      <c r="AE78" s="108"/>
      <c r="AF78" s="108"/>
    </row>
    <row r="79" spans="2:74" s="141" customFormat="1" ht="12" customHeight="1">
      <c r="B79" s="33"/>
      <c r="C79" s="33"/>
      <c r="D79" s="33"/>
      <c r="E79" s="33"/>
      <c r="Q79" s="108"/>
      <c r="R79" s="108"/>
      <c r="S79" s="108"/>
      <c r="T79" s="108"/>
      <c r="U79" s="108"/>
      <c r="V79" s="108"/>
      <c r="AB79" s="108"/>
      <c r="AC79" s="108"/>
      <c r="AD79" s="108"/>
      <c r="AE79" s="108"/>
      <c r="AF79" s="108"/>
    </row>
    <row r="80" spans="2:74" s="141" customFormat="1" ht="12" customHeight="1">
      <c r="B80" s="33"/>
      <c r="C80" s="33"/>
      <c r="D80" s="33"/>
      <c r="E80" s="33"/>
      <c r="AB80" s="108"/>
      <c r="AC80" s="108"/>
      <c r="AD80" s="108"/>
      <c r="AE80" s="108"/>
      <c r="AF80" s="108"/>
    </row>
    <row r="81" spans="2:32" s="141" customFormat="1" ht="12" customHeight="1">
      <c r="B81" s="33"/>
      <c r="C81" s="33"/>
      <c r="D81" s="33"/>
      <c r="E81" s="33"/>
      <c r="Q81" s="108"/>
      <c r="R81" s="108"/>
      <c r="S81" s="108"/>
      <c r="T81" s="108"/>
      <c r="U81" s="108"/>
      <c r="V81" s="108"/>
      <c r="AB81" s="108"/>
      <c r="AC81" s="108"/>
      <c r="AD81" s="108"/>
      <c r="AE81" s="108"/>
      <c r="AF81" s="108"/>
    </row>
    <row r="82" spans="2:32" s="141" customFormat="1" ht="12" customHeight="1">
      <c r="B82" s="33"/>
      <c r="C82" s="33"/>
      <c r="D82" s="33"/>
      <c r="E82" s="33"/>
      <c r="Q82" s="108"/>
      <c r="R82" s="108"/>
      <c r="S82" s="108"/>
      <c r="T82" s="108"/>
      <c r="U82" s="108"/>
      <c r="V82" s="108"/>
      <c r="AB82" s="108"/>
      <c r="AC82" s="108"/>
      <c r="AD82" s="108"/>
      <c r="AE82" s="108"/>
      <c r="AF82" s="108"/>
    </row>
    <row r="83" spans="2:32" s="141" customFormat="1" ht="12" customHeight="1">
      <c r="B83" s="33"/>
      <c r="C83" s="33"/>
      <c r="D83" s="33"/>
      <c r="E83" s="33"/>
      <c r="AB83" s="108"/>
      <c r="AC83" s="108"/>
      <c r="AD83" s="108"/>
      <c r="AE83" s="108"/>
      <c r="AF83" s="108"/>
    </row>
    <row r="84" spans="2:32" s="141" customFormat="1" ht="12" customHeight="1">
      <c r="B84" s="33"/>
      <c r="C84" s="33"/>
      <c r="D84" s="33"/>
      <c r="E84" s="33"/>
    </row>
    <row r="85" spans="2:32" s="141" customFormat="1" ht="12" customHeight="1">
      <c r="B85" s="33"/>
      <c r="C85" s="33"/>
      <c r="D85" s="33"/>
      <c r="E85" s="33"/>
    </row>
    <row r="86" spans="2:32" s="141" customFormat="1" ht="12" customHeight="1">
      <c r="B86" s="33"/>
      <c r="C86" s="33"/>
      <c r="D86" s="33"/>
      <c r="E86" s="33"/>
    </row>
    <row r="87" spans="2:32" s="141" customFormat="1" ht="12" customHeight="1">
      <c r="B87" s="33"/>
      <c r="C87" s="33"/>
      <c r="D87" s="33"/>
      <c r="E87" s="33"/>
    </row>
    <row r="88" spans="2:32" s="141" customFormat="1" ht="12" customHeight="1">
      <c r="B88" s="33"/>
      <c r="C88" s="33"/>
      <c r="D88" s="33"/>
      <c r="E88" s="33"/>
    </row>
    <row r="89" spans="2:32" s="141" customFormat="1" ht="12" customHeight="1">
      <c r="B89" s="33"/>
      <c r="C89" s="33"/>
      <c r="D89" s="33"/>
      <c r="E89" s="33"/>
    </row>
    <row r="90" spans="2:32" s="141" customFormat="1" ht="12" customHeight="1">
      <c r="B90" s="33"/>
      <c r="C90" s="33"/>
      <c r="D90" s="33"/>
      <c r="E90" s="33"/>
    </row>
    <row r="91" spans="2:32" s="141" customFormat="1" ht="12" customHeight="1">
      <c r="B91" s="33"/>
      <c r="C91" s="33"/>
      <c r="D91" s="33"/>
      <c r="E91" s="33"/>
    </row>
    <row r="92" spans="2:32" s="141" customFormat="1" ht="12" customHeight="1">
      <c r="B92" s="33"/>
      <c r="C92" s="33"/>
      <c r="D92" s="33"/>
      <c r="E92" s="33"/>
    </row>
    <row r="93" spans="2:32" s="141" customFormat="1" ht="12" customHeight="1">
      <c r="B93" s="33"/>
      <c r="C93" s="33"/>
      <c r="D93" s="33"/>
      <c r="E93" s="33"/>
    </row>
    <row r="94" spans="2:32" s="141" customFormat="1" ht="12" customHeight="1">
      <c r="B94" s="33"/>
      <c r="C94" s="33"/>
      <c r="D94" s="33"/>
      <c r="E94" s="33"/>
    </row>
    <row r="95" spans="2:32" s="141" customFormat="1" ht="12" customHeight="1">
      <c r="B95" s="33"/>
      <c r="C95" s="33"/>
      <c r="D95" s="33"/>
      <c r="E95" s="33"/>
    </row>
    <row r="96" spans="2:32" s="141" customFormat="1" ht="12" customHeight="1">
      <c r="B96" s="33"/>
      <c r="C96" s="33"/>
      <c r="D96" s="33"/>
      <c r="E96" s="33"/>
    </row>
    <row r="97" spans="2:5" s="141" customFormat="1" ht="12" customHeight="1">
      <c r="B97" s="33"/>
      <c r="C97" s="33"/>
      <c r="D97" s="33"/>
      <c r="E97" s="33"/>
    </row>
    <row r="98" spans="2:5" s="141" customFormat="1" ht="12" customHeight="1">
      <c r="B98" s="33"/>
      <c r="C98" s="33"/>
      <c r="D98" s="33"/>
      <c r="E98" s="33"/>
    </row>
    <row r="99" spans="2:5" s="141" customFormat="1" ht="12" customHeight="1">
      <c r="B99" s="33"/>
      <c r="C99" s="33"/>
      <c r="D99" s="33"/>
      <c r="E99" s="33"/>
    </row>
    <row r="100" spans="2:5" s="141" customFormat="1" ht="12" customHeight="1">
      <c r="B100" s="33"/>
      <c r="C100" s="33"/>
      <c r="D100" s="33"/>
      <c r="E100" s="33"/>
    </row>
    <row r="101" spans="2:5" s="141" customFormat="1" ht="12" customHeight="1">
      <c r="B101" s="33"/>
      <c r="C101" s="33"/>
      <c r="D101" s="33"/>
      <c r="E101" s="33"/>
    </row>
    <row r="102" spans="2:5" s="141" customFormat="1" ht="12" customHeight="1">
      <c r="B102" s="33"/>
      <c r="C102" s="33"/>
      <c r="D102" s="33"/>
      <c r="E102" s="33"/>
    </row>
    <row r="103" spans="2:5" s="141" customFormat="1" ht="12" customHeight="1">
      <c r="B103" s="33"/>
      <c r="C103" s="33"/>
      <c r="D103" s="33"/>
      <c r="E103" s="33"/>
    </row>
    <row r="104" spans="2:5" s="141" customFormat="1" ht="12" customHeight="1">
      <c r="B104" s="33"/>
      <c r="C104" s="33"/>
      <c r="D104" s="33"/>
      <c r="E104" s="33"/>
    </row>
    <row r="105" spans="2:5" s="141" customFormat="1" ht="12" customHeight="1">
      <c r="B105" s="33"/>
      <c r="C105" s="33"/>
      <c r="D105" s="33"/>
      <c r="E105" s="33"/>
    </row>
    <row r="106" spans="2:5" s="141" customFormat="1" ht="12" customHeight="1">
      <c r="B106" s="33"/>
      <c r="C106" s="33"/>
      <c r="D106" s="33"/>
      <c r="E106" s="33"/>
    </row>
    <row r="107" spans="2:5" s="141" customFormat="1" ht="12" customHeight="1">
      <c r="B107" s="33"/>
      <c r="C107" s="33"/>
      <c r="D107" s="33"/>
      <c r="E107" s="33"/>
    </row>
    <row r="108" spans="2:5" s="141" customFormat="1" ht="12" customHeight="1">
      <c r="B108" s="33"/>
      <c r="C108" s="33"/>
      <c r="D108" s="33"/>
      <c r="E108" s="33"/>
    </row>
    <row r="109" spans="2:5" s="141" customFormat="1" ht="12" customHeight="1">
      <c r="B109" s="33"/>
      <c r="C109" s="33"/>
      <c r="D109" s="33"/>
      <c r="E109" s="33"/>
    </row>
    <row r="110" spans="2:5" s="141" customFormat="1" ht="12" customHeight="1">
      <c r="B110" s="33"/>
      <c r="C110" s="33"/>
      <c r="D110" s="33"/>
      <c r="E110" s="33"/>
    </row>
    <row r="111" spans="2:5" s="141" customFormat="1" ht="12" customHeight="1">
      <c r="B111" s="33"/>
      <c r="C111" s="33"/>
      <c r="D111" s="33"/>
      <c r="E111" s="33"/>
    </row>
    <row r="112" spans="2:5" s="141" customFormat="1" ht="12" customHeight="1">
      <c r="B112" s="33"/>
      <c r="C112" s="33"/>
      <c r="D112" s="33"/>
      <c r="E112" s="33"/>
    </row>
    <row r="113" spans="2:5" s="141" customFormat="1" ht="12" customHeight="1">
      <c r="B113" s="33"/>
      <c r="C113" s="33"/>
      <c r="D113" s="33"/>
      <c r="E113" s="33"/>
    </row>
    <row r="114" spans="2:5" s="141" customFormat="1" ht="12" customHeight="1">
      <c r="B114" s="33"/>
      <c r="C114" s="33"/>
      <c r="D114" s="33"/>
      <c r="E114" s="33"/>
    </row>
    <row r="115" spans="2:5" s="141" customFormat="1" ht="12" customHeight="1">
      <c r="B115" s="33"/>
      <c r="C115" s="33"/>
      <c r="D115" s="33"/>
      <c r="E115" s="33"/>
    </row>
    <row r="116" spans="2:5" s="141" customFormat="1" ht="12" customHeight="1">
      <c r="B116" s="33"/>
      <c r="C116" s="33"/>
      <c r="D116" s="33"/>
      <c r="E116" s="33"/>
    </row>
    <row r="117" spans="2:5" s="141" customFormat="1" ht="12" customHeight="1">
      <c r="B117" s="33"/>
      <c r="C117" s="33"/>
      <c r="D117" s="33"/>
      <c r="E117" s="33"/>
    </row>
    <row r="118" spans="2:5" ht="12" customHeight="1"/>
    <row r="119" spans="2:5" ht="12" customHeight="1"/>
    <row r="120" spans="2:5" ht="12" customHeight="1"/>
    <row r="121" spans="2:5" ht="12" customHeight="1"/>
    <row r="122" spans="2:5" ht="12" customHeight="1"/>
    <row r="123" spans="2:5" ht="12" customHeight="1"/>
    <row r="124" spans="2:5" ht="12" customHeight="1"/>
    <row r="125" spans="2:5" ht="12" customHeight="1"/>
    <row r="126" spans="2:5" ht="12" customHeight="1"/>
    <row r="127" spans="2:5" ht="12" customHeight="1"/>
    <row r="128" spans="2:5" ht="12" customHeight="1"/>
    <row r="129" spans="6:74" ht="12" customHeight="1"/>
    <row r="130" spans="6:74" ht="12" customHeight="1"/>
    <row r="131" spans="6:74" ht="12" customHeight="1"/>
    <row r="132" spans="6:74" s="27" customFormat="1" ht="12" customHeight="1">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row>
  </sheetData>
  <sheetProtection password="CC67" sheet="1" objects="1" scenarios="1" selectLockedCells="1"/>
  <customSheetViews>
    <customSheetView guid="{98207C60-9C72-4637-885C-32FFF1567417}" scale="110" showPageBreaks="1" showGridLines="0" printArea="1" view="pageBreakPreview" topLeftCell="A4">
      <selection activeCell="CD26" sqref="CD26"/>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34">
    <mergeCell ref="AQ14:AT15"/>
    <mergeCell ref="AU14:AV15"/>
    <mergeCell ref="AW14:BP15"/>
    <mergeCell ref="AG11:AP11"/>
    <mergeCell ref="BD51:BF53"/>
    <mergeCell ref="BJ51:BN53"/>
    <mergeCell ref="BR51:BU53"/>
    <mergeCell ref="BG52:BI52"/>
    <mergeCell ref="BO52:BQ52"/>
    <mergeCell ref="AQ16:BP16"/>
    <mergeCell ref="C21:BU22"/>
    <mergeCell ref="BD50:BF50"/>
    <mergeCell ref="BG50:BI50"/>
    <mergeCell ref="BJ50:BN50"/>
    <mergeCell ref="BO50:BQ50"/>
    <mergeCell ref="BR50:BU50"/>
    <mergeCell ref="BD48:BH49"/>
    <mergeCell ref="AQ17:BP17"/>
    <mergeCell ref="BS7:BT7"/>
    <mergeCell ref="BN7:BO7"/>
    <mergeCell ref="BP7:BR7"/>
    <mergeCell ref="AQ11:BP12"/>
    <mergeCell ref="AT3:BQ4"/>
    <mergeCell ref="BK7:BM7"/>
    <mergeCell ref="F6:U7"/>
    <mergeCell ref="Z5:AZ6"/>
    <mergeCell ref="BB7:BE7"/>
    <mergeCell ref="BF7:BH7"/>
    <mergeCell ref="BI7:BJ7"/>
    <mergeCell ref="H3:P4"/>
    <mergeCell ref="Q3:V4"/>
    <mergeCell ref="W3:AD4"/>
    <mergeCell ref="AE3:AL4"/>
    <mergeCell ref="AM3:AS4"/>
  </mergeCells>
  <phoneticPr fontId="1"/>
  <dataValidations count="3">
    <dataValidation type="list" allowBlank="1" showInputMessage="1" showErrorMessage="1" sqref="BG50:BH50 BO50 BG52:BH52 BO52">
      <formula1>"☑,□"</formula1>
    </dataValidation>
    <dataValidation imeMode="halfAlpha" allowBlank="1" showInputMessage="1" showErrorMessage="1" sqref="W3 AE3 Q3"/>
    <dataValidation type="list" allowBlank="1" showInputMessage="1" showErrorMessage="1" sqref="BF7:BH7">
      <formula1>"元,2"</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2"/>
  <headerFooter>
    <oddHeader>&amp;R&amp;"ＭＳ ゴシック,標準"&amp;A</oddHeader>
    <oddFooter>&amp;R&amp;"ＭＳ ゴシック,標準"
令和元年度地域型住宅グリーン化事業（長寿命型）</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入力シート（交付）（長寿命型）</vt:lpstr>
      <vt:lpstr>様式２（長寿命型）</vt:lpstr>
      <vt:lpstr>様式３（長寿命型）</vt:lpstr>
      <vt:lpstr>様式４（長寿命型） </vt:lpstr>
      <vt:lpstr>様式５（長寿命型）</vt:lpstr>
      <vt:lpstr>様式６（長寿命型）</vt:lpstr>
      <vt:lpstr>様式６－２（長寿命型）</vt:lpstr>
      <vt:lpstr>様式６－３（長寿命型）</vt:lpstr>
      <vt:lpstr>'入力シート（交付）（長寿命型）'!Print_Area</vt:lpstr>
      <vt:lpstr>'様式２（長寿命型）'!Print_Area</vt:lpstr>
      <vt:lpstr>'様式３（長寿命型）'!Print_Area</vt:lpstr>
      <vt:lpstr>'様式４（長寿命型） '!Print_Area</vt:lpstr>
      <vt:lpstr>'様式５（長寿命型）'!Print_Area</vt:lpstr>
      <vt:lpstr>'様式６（長寿命型）'!Print_Area</vt:lpstr>
      <vt:lpstr>'様式６－２（長寿命型）'!Print_Area</vt:lpstr>
      <vt:lpstr>'様式６－３（長寿命型）'!Print_Area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ibasapo</cp:lastModifiedBy>
  <cp:lastPrinted>2019-08-02T06:13:35Z</cp:lastPrinted>
  <dcterms:created xsi:type="dcterms:W3CDTF">2018-06-01T12:14:10Z</dcterms:created>
  <dcterms:modified xsi:type="dcterms:W3CDTF">2019-08-05T01:02:30Z</dcterms:modified>
</cp:coreProperties>
</file>